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-1 新增地方政府一般债券情况表" sheetId="1" r:id="rId1"/>
    <sheet name="表1-2 新增地方政府专项债券情况表" sheetId="2" r:id="rId2"/>
    <sheet name="表1-3 新增地方政府一般债券资金收支情况表" sheetId="3" r:id="rId3"/>
    <sheet name="表1-4 新增地方政府专项债券资金收支情况表" sheetId="4" r:id="rId4"/>
    <sheet name="表1-5新增地方政府债券存续期公开情况表" sheetId="5" r:id="rId5"/>
  </sheets>
  <calcPr calcId="144525"/>
</workbook>
</file>

<file path=xl/sharedStrings.xml><?xml version="1.0" encoding="utf-8"?>
<sst xmlns="http://schemas.openxmlformats.org/spreadsheetml/2006/main" count="207" uniqueCount="110">
  <si>
    <t>表1-1</t>
  </si>
  <si>
    <t>2021年--2022年末绥阳县发行的新增地方政府一般债券情况表</t>
  </si>
  <si>
    <t>填报单位：绥阳县财政局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</si>
  <si>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</si>
  <si>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</si>
  <si>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</si>
  <si>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</si>
  <si>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</si>
  <si>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</si>
  <si>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</si>
  <si>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</si>
  <si>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</si>
  <si>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</si>
  <si>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</si>
  <si>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</si>
  <si>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</si>
  <si>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2021年贵州省政府一般债券（一期）</t>
  </si>
  <si>
    <t>2105679</t>
  </si>
  <si>
    <t>一般债券</t>
  </si>
  <si>
    <t>2021-08-16</t>
  </si>
  <si>
    <t>3.12</t>
  </si>
  <si>
    <t>10年</t>
  </si>
  <si>
    <t>2022年贵州省政府一般债券（一期）</t>
  </si>
  <si>
    <t>2205203</t>
  </si>
  <si>
    <t>2022-02-10</t>
  </si>
  <si>
    <t>2.97</t>
  </si>
  <si>
    <t>2022年贵州省政府一般债券（二期）</t>
  </si>
  <si>
    <t>2271468</t>
  </si>
  <si>
    <t>2022-06-30</t>
  </si>
  <si>
    <t>2.8</t>
  </si>
  <si>
    <t>5年</t>
  </si>
  <si>
    <t>注：本表由使用债券资金的部门不迟于每年6月底前公开，反映截至上年末一般债券及项目信息。</t>
  </si>
  <si>
    <t>表1-2</t>
  </si>
  <si>
    <t>2021年--2022年末绥阳县发行的新增地方政府专项债券情况表</t>
  </si>
  <si>
    <t>债券基本信息</t>
  </si>
  <si>
    <t>债券项目资产类型</t>
  </si>
  <si>
    <t>已取得项目收益</t>
  </si>
  <si>
    <t>2021年贵州省城市停车场和市政基础设施专项债券（一期）-2021年贵州省政府专项债券二期</t>
  </si>
  <si>
    <t>2105533</t>
  </si>
  <si>
    <t>其他领域专项债券</t>
  </si>
  <si>
    <t>2021-07-28</t>
  </si>
  <si>
    <t>3.53</t>
  </si>
  <si>
    <t>15年</t>
  </si>
  <si>
    <t xml:space="preserve">2022年贵州省农林水利专项债券（七期）——2022年贵州省政府专项债券（二十七期） </t>
  </si>
  <si>
    <t>2271474</t>
  </si>
  <si>
    <t>3.27</t>
  </si>
  <si>
    <t>2021年贵州省棚户区改造专项债券（四期）——2021年贵州省政府专项债券（三十期）</t>
  </si>
  <si>
    <t>2105994</t>
  </si>
  <si>
    <t>棚改专项债券</t>
  </si>
  <si>
    <t>2021-09-30</t>
  </si>
  <si>
    <t>3.5</t>
  </si>
  <si>
    <t>2021年贵州省基础设施类专项债券（五期）——2021年贵州省政府专项债券（二十三期）</t>
  </si>
  <si>
    <t>2105987</t>
  </si>
  <si>
    <t>2022年贵州省基础设施类专项债券（六期）——2022年贵州省政府专项债券（十七期）</t>
  </si>
  <si>
    <t>2205433</t>
  </si>
  <si>
    <t>2022-03-17</t>
  </si>
  <si>
    <t>3.37</t>
  </si>
  <si>
    <t>2022年贵州省基础设施类专项债券（十期）——2022年贵州省政府专项债券（二十四期）</t>
  </si>
  <si>
    <t>2271471</t>
  </si>
  <si>
    <t>2021年贵州省保障性安居工程、文化旅游和社会事业专项债券（一期）-2021年贵州省政府专项债券一期</t>
  </si>
  <si>
    <t>2105532</t>
  </si>
  <si>
    <t>2021年贵州省基础设施类专项债券（八期）——2021年贵州省政府专项债券（三十七期）</t>
  </si>
  <si>
    <t>2171154</t>
  </si>
  <si>
    <t>2021-10-29</t>
  </si>
  <si>
    <t>3.59</t>
  </si>
  <si>
    <t>2022年贵州省棚户区改造专项债券（一期）——2022年贵州省政府专项债券（九期）</t>
  </si>
  <si>
    <t>2205196</t>
  </si>
  <si>
    <t>注：本表由使用债券资金的部门不迟于每年6月底前公开，反映截至上年末专项债券及项目信息。</t>
  </si>
  <si>
    <t>表1-3</t>
  </si>
  <si>
    <t>2021年--2022年末绥阳县发行的新增地方政府一般债券资金收支情况表</t>
  </si>
  <si>
    <t>序号</t>
  </si>
  <si>
    <t>2021年--2022年末新增一般债券资金收入</t>
  </si>
  <si>
    <t>2021年--2022年末新增一般债券资金安排的支出</t>
  </si>
  <si>
    <t>金额</t>
  </si>
  <si>
    <t>支出功能分类</t>
  </si>
  <si>
    <t>合计</t>
  </si>
  <si>
    <t>213农林水支出</t>
  </si>
  <si>
    <t>214交通运输支出</t>
  </si>
  <si>
    <t>221住房保障支出</t>
  </si>
  <si>
    <t>229其他支出</t>
  </si>
  <si>
    <t>表1-4</t>
  </si>
  <si>
    <t>2021年--2022年末绥阳县发行的新增地方政府专项债券资金收支情况表</t>
  </si>
  <si>
    <t>2021年--2022年末新增专项债券资金收入</t>
  </si>
  <si>
    <t>2021年--2022年末新增专项债券资金安排的支出</t>
  </si>
  <si>
    <t>表1-5</t>
  </si>
  <si>
    <t>2021年--2022年末绥阳县发行的新增地方政府债券存续期公开情况表</t>
  </si>
  <si>
    <t>填报单位：</t>
  </si>
  <si>
    <t>绥阳县财政局</t>
  </si>
  <si>
    <t>项目名称</t>
  </si>
  <si>
    <t>项目总投资</t>
  </si>
  <si>
    <t>债券额度</t>
  </si>
  <si>
    <t>建设进度及运营情况</t>
  </si>
  <si>
    <t>绥阳县牛心县城路改造配套基础设施建设项目</t>
  </si>
  <si>
    <t>完工</t>
  </si>
  <si>
    <t>中小河流治理工程项目</t>
  </si>
  <si>
    <t>病险水库除险加固项目</t>
  </si>
  <si>
    <t>农村饮水安全工程项目</t>
  </si>
  <si>
    <t>保障性安居工程及其配套基础设施建设项目</t>
  </si>
  <si>
    <t>在建</t>
  </si>
  <si>
    <t>绥阳县2020年老旧小区改造建设项目</t>
  </si>
  <si>
    <t>专项债券</t>
  </si>
  <si>
    <t>绥阳县标准化厂房二期建设项目</t>
  </si>
  <si>
    <t>贵州绥阳经济开发区1号棚户区改造建设项目</t>
  </si>
  <si>
    <t>绥阳县新城区排水排污工程</t>
  </si>
  <si>
    <t>绥阳县城区污水处理三期工程项目</t>
  </si>
  <si>
    <r>
      <rPr>
        <sz val="10"/>
        <rFont val="Arial"/>
        <charset val="0"/>
      </rPr>
      <t>绥阳县</t>
    </r>
    <r>
      <rPr>
        <sz val="10"/>
        <rFont val="Arial"/>
        <charset val="0"/>
      </rPr>
      <t>2020</t>
    </r>
    <r>
      <rPr>
        <sz val="10"/>
        <rFont val="宋体"/>
        <charset val="134"/>
      </rPr>
      <t>年棚户区改造建设项目</t>
    </r>
  </si>
  <si>
    <t>绥阳经济开发区虹桥片区智慧停车场项目</t>
  </si>
  <si>
    <t>绥阳县国家储备林建设项目</t>
  </si>
  <si>
    <t>绥阳县2021年老旧小区改造建设项目</t>
  </si>
  <si>
    <t>注：本表由使用债券资金的部门不迟于每年6月底前公开，反映截至上年末一般债券及专项债券项目信息。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</si>
</sst>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00"/>
  </numFmts>
  <fonts count="29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11"/>
      <name val="SimSun"/>
      <charset val="134"/>
    </font>
    <font>
      <b/>
      <sz val="11"/>
      <name val="SimSun"/>
      <charset val="134"/>
    </font>
    <font>
      <sz val="10"/>
      <name val="Arial"/>
      <charset val="0"/>
    </font>
    <font>
      <sz val="10"/>
      <name val="宋体"/>
      <charset val="134"/>
    </font>
    <font>
      <sz val="11"/>
      <name val="宋体"/>
      <charset val="1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9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3" fontId="0" fillId="0" borderId="0" xfId="8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3" fontId="1" fillId="0" borderId="0" xfId="8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8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3" fontId="4" fillId="0" borderId="0" xfId="8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8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3" fontId="0" fillId="0" borderId="1" xfId="8" applyFont="1" applyBorder="1">
      <alignment vertical="center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8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3" fontId="2" fillId="0" borderId="0" xfId="8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3" fontId="4" fillId="0" borderId="2" xfId="8" applyFont="1" applyBorder="1" applyAlignment="1">
      <alignment horizontal="right" vertical="center" wrapText="1"/>
    </xf>
    <xf numFmtId="43" fontId="4" fillId="0" borderId="3" xfId="8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F14" sqref="F14"/>
    </sheetView>
  </sheetViews>
  <sheetFormatPr defaultColWidth="10" defaultRowHeight="13.5"/>
  <cols>
    <col min="1" max="1" width="22.625" customWidth="1"/>
    <col min="2" max="4" width="9.89166666666667" customWidth="1"/>
    <col min="5" max="5" width="18" customWidth="1"/>
    <col min="6" max="6" width="13.575" customWidth="1"/>
    <col min="7" max="7" width="12.35" customWidth="1"/>
    <col min="8" max="8" width="10.8916666666667" customWidth="1"/>
    <col min="9" max="9" width="20.4916666666667" customWidth="1"/>
    <col min="10" max="10" width="12.4416666666667" customWidth="1"/>
    <col min="11" max="11" width="20.4916666666667" customWidth="1"/>
    <col min="12" max="12" width="9.76666666666667" customWidth="1"/>
    <col min="13" max="14" width="9"/>
    <col min="15" max="15" width="9.76666666666667" customWidth="1"/>
  </cols>
  <sheetData>
    <row r="1" ht="28" customHeight="1" spans="1:1">
      <c r="A1" s="37" t="s">
        <v>0</v>
      </c>
    </row>
    <row r="2" ht="33" customHeight="1" spans="1:1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0" customHeight="1" spans="1:12">
      <c r="A3" s="37" t="s">
        <v>2</v>
      </c>
      <c r="B3" s="47"/>
      <c r="C3" s="47"/>
      <c r="D3" s="37"/>
      <c r="E3" s="37"/>
      <c r="F3" s="37"/>
      <c r="G3" s="37"/>
      <c r="I3" s="37"/>
      <c r="J3" s="37"/>
      <c r="K3" s="37"/>
      <c r="L3" s="37" t="s">
        <v>3</v>
      </c>
    </row>
    <row r="4" ht="38" customHeight="1" spans="1:12">
      <c r="A4" s="17"/>
      <c r="B4" s="48" t="s">
        <v>4</v>
      </c>
      <c r="C4" s="48"/>
      <c r="D4" s="48"/>
      <c r="E4" s="48"/>
      <c r="F4" s="48"/>
      <c r="G4" s="48"/>
      <c r="H4" s="17" t="s">
        <v>5</v>
      </c>
      <c r="I4" s="17"/>
      <c r="J4" s="17" t="s">
        <v>6</v>
      </c>
      <c r="K4" s="17"/>
      <c r="L4" s="38" t="s">
        <v>7</v>
      </c>
    </row>
    <row r="5" ht="38" customHeight="1" spans="1:12">
      <c r="A5" s="17" t="s">
        <v>8</v>
      </c>
      <c r="B5" s="17" t="s">
        <v>9</v>
      </c>
      <c r="C5" s="17" t="s">
        <v>10</v>
      </c>
      <c r="D5" s="17" t="s">
        <v>11</v>
      </c>
      <c r="E5" s="17" t="s">
        <v>12</v>
      </c>
      <c r="F5" s="17" t="s">
        <v>13</v>
      </c>
      <c r="G5" s="17" t="s">
        <v>14</v>
      </c>
      <c r="H5" s="17"/>
      <c r="I5" s="17" t="s">
        <v>15</v>
      </c>
      <c r="J5" s="17"/>
      <c r="K5" s="17" t="s">
        <v>15</v>
      </c>
      <c r="L5" s="38"/>
    </row>
    <row r="6" customFormat="1" ht="54" customHeight="1" spans="1:13">
      <c r="A6" s="39" t="s">
        <v>16</v>
      </c>
      <c r="B6" s="40" t="s">
        <v>17</v>
      </c>
      <c r="C6" s="41" t="s">
        <v>18</v>
      </c>
      <c r="D6" s="49">
        <v>0.5947</v>
      </c>
      <c r="E6" s="50" t="s">
        <v>19</v>
      </c>
      <c r="F6" s="51" t="s">
        <v>20</v>
      </c>
      <c r="G6" s="52" t="s">
        <v>21</v>
      </c>
      <c r="H6" s="53">
        <v>6.0605</v>
      </c>
      <c r="I6" s="45">
        <v>0</v>
      </c>
      <c r="J6" s="53">
        <v>0.5947</v>
      </c>
      <c r="K6" s="55">
        <v>0.5947</v>
      </c>
      <c r="L6" s="56"/>
      <c r="M6" s="37"/>
    </row>
    <row r="7" customFormat="1" ht="54" customHeight="1" spans="1:13">
      <c r="A7" s="39" t="s">
        <v>22</v>
      </c>
      <c r="B7" s="40" t="s">
        <v>23</v>
      </c>
      <c r="C7" s="41" t="s">
        <v>18</v>
      </c>
      <c r="D7" s="49">
        <v>0.218</v>
      </c>
      <c r="E7" s="50" t="s">
        <v>24</v>
      </c>
      <c r="F7" s="51" t="s">
        <v>25</v>
      </c>
      <c r="G7" s="52" t="s">
        <v>21</v>
      </c>
      <c r="H7" s="53">
        <v>5.789</v>
      </c>
      <c r="I7" s="45">
        <v>0</v>
      </c>
      <c r="J7" s="53">
        <v>0.218</v>
      </c>
      <c r="K7" s="55">
        <v>0.218</v>
      </c>
      <c r="L7" s="56"/>
      <c r="M7" s="37"/>
    </row>
    <row r="8" customFormat="1" ht="54" customHeight="1" spans="1:13">
      <c r="A8" s="39" t="s">
        <v>26</v>
      </c>
      <c r="B8" s="40" t="s">
        <v>27</v>
      </c>
      <c r="C8" s="41" t="s">
        <v>18</v>
      </c>
      <c r="D8" s="49">
        <v>0.1639</v>
      </c>
      <c r="E8" s="50" t="s">
        <v>28</v>
      </c>
      <c r="F8" s="51" t="s">
        <v>29</v>
      </c>
      <c r="G8" s="52" t="s">
        <v>30</v>
      </c>
      <c r="H8" s="53">
        <v>1.919</v>
      </c>
      <c r="I8" s="45">
        <v>0</v>
      </c>
      <c r="J8" s="53">
        <v>0.1639</v>
      </c>
      <c r="K8" s="55">
        <v>0.1639</v>
      </c>
      <c r="L8" s="56"/>
      <c r="M8" s="37"/>
    </row>
    <row r="9" ht="38" customHeight="1" spans="1:14">
      <c r="A9" s="23"/>
      <c r="B9" s="23"/>
      <c r="C9" s="23"/>
      <c r="D9" s="35"/>
      <c r="E9" s="23"/>
      <c r="F9" s="54"/>
      <c r="G9" s="23"/>
      <c r="H9" s="35"/>
      <c r="I9" s="35"/>
      <c r="J9" s="35"/>
      <c r="K9" s="35"/>
      <c r="L9" s="23"/>
      <c r="M9" s="37"/>
      <c r="N9" s="37"/>
    </row>
    <row r="10" ht="44" customHeight="1" spans="1:8">
      <c r="A10" s="37" t="s">
        <v>31</v>
      </c>
      <c r="B10" s="37"/>
      <c r="C10" s="37"/>
      <c r="D10" s="37"/>
      <c r="E10" s="37"/>
      <c r="F10" s="37"/>
      <c r="G10" s="37"/>
      <c r="H10" s="37"/>
    </row>
  </sheetData>
  <mergeCells count="7">
    <mergeCell ref="A2:L2"/>
    <mergeCell ref="B3:C3"/>
    <mergeCell ref="B4:G4"/>
    <mergeCell ref="H4:I4"/>
    <mergeCell ref="J4:K4"/>
    <mergeCell ref="A10:H10"/>
    <mergeCell ref="L4:L5"/>
  </mergeCells>
  <pageMargins left="0.471527777777778" right="0.391666666666667" top="0.391666666666667" bottom="0.391666666666667" header="0" footer="0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E8" sqref="E8"/>
    </sheetView>
  </sheetViews>
  <sheetFormatPr defaultColWidth="10" defaultRowHeight="13.5"/>
  <cols>
    <col min="1" max="1" width="32.625" customWidth="1"/>
    <col min="2" max="2" width="13.75" customWidth="1"/>
    <col min="3" max="3" width="15.75" customWidth="1"/>
    <col min="4" max="4" width="12.875" customWidth="1"/>
    <col min="5" max="5" width="20.7583333333333" style="2" customWidth="1"/>
    <col min="6" max="6" width="13.575" customWidth="1"/>
    <col min="7" max="7" width="11.4416666666667" customWidth="1"/>
    <col min="8" max="8" width="11.25" customWidth="1"/>
    <col min="9" max="9" width="13.1083333333333" customWidth="1"/>
    <col min="10" max="10" width="16.125" customWidth="1"/>
    <col min="11" max="11" width="12.3333333333333" customWidth="1"/>
    <col min="12" max="12" width="17.5583333333333" customWidth="1"/>
    <col min="13" max="13" width="16" customWidth="1"/>
    <col min="14" max="14" width="9.76666666666667" customWidth="1"/>
    <col min="15" max="17" width="9" customWidth="1"/>
    <col min="18" max="18" width="9.76666666666667" customWidth="1"/>
  </cols>
  <sheetData>
    <row r="1" ht="32" customHeight="1" spans="1:1">
      <c r="A1" s="37" t="s">
        <v>32</v>
      </c>
    </row>
    <row r="2" ht="42" customHeight="1" spans="1:14">
      <c r="A2" s="31" t="s">
        <v>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44" customHeight="1" spans="1:14">
      <c r="A3" s="37" t="s">
        <v>2</v>
      </c>
      <c r="B3" s="37"/>
      <c r="C3" s="37"/>
      <c r="D3" s="37"/>
      <c r="E3" s="5"/>
      <c r="F3" s="37"/>
      <c r="G3" s="37"/>
      <c r="J3" s="37"/>
      <c r="K3" s="37"/>
      <c r="L3" s="37"/>
      <c r="N3" s="37" t="s">
        <v>3</v>
      </c>
    </row>
    <row r="4" ht="44" customHeight="1" spans="1:14">
      <c r="A4" s="17"/>
      <c r="B4" s="17" t="s">
        <v>34</v>
      </c>
      <c r="C4" s="17"/>
      <c r="D4" s="17"/>
      <c r="E4" s="17"/>
      <c r="F4" s="17"/>
      <c r="G4" s="17"/>
      <c r="H4" s="38" t="s">
        <v>35</v>
      </c>
      <c r="I4" s="17" t="s">
        <v>5</v>
      </c>
      <c r="J4" s="17"/>
      <c r="K4" s="17" t="s">
        <v>6</v>
      </c>
      <c r="L4" s="17"/>
      <c r="M4" s="44" t="s">
        <v>36</v>
      </c>
      <c r="N4" s="38" t="s">
        <v>7</v>
      </c>
    </row>
    <row r="5" ht="44" customHeight="1" spans="1:14">
      <c r="A5" s="17" t="s">
        <v>8</v>
      </c>
      <c r="B5" s="17" t="s">
        <v>9</v>
      </c>
      <c r="C5" s="17" t="s">
        <v>10</v>
      </c>
      <c r="D5" s="17" t="s">
        <v>11</v>
      </c>
      <c r="E5" s="17" t="s">
        <v>12</v>
      </c>
      <c r="F5" s="17" t="s">
        <v>13</v>
      </c>
      <c r="G5" s="17" t="s">
        <v>14</v>
      </c>
      <c r="H5" s="38"/>
      <c r="I5" s="17"/>
      <c r="J5" s="17" t="s">
        <v>15</v>
      </c>
      <c r="K5" s="17"/>
      <c r="L5" s="17" t="s">
        <v>15</v>
      </c>
      <c r="M5" s="44"/>
      <c r="N5" s="38"/>
    </row>
    <row r="6" customFormat="1" ht="41" customHeight="1" spans="1:14">
      <c r="A6" s="39" t="s">
        <v>37</v>
      </c>
      <c r="B6" s="40" t="s">
        <v>38</v>
      </c>
      <c r="C6" s="41" t="s">
        <v>39</v>
      </c>
      <c r="D6" s="35">
        <v>0.84</v>
      </c>
      <c r="E6" s="25" t="s">
        <v>40</v>
      </c>
      <c r="F6" s="42" t="s">
        <v>41</v>
      </c>
      <c r="G6" s="40" t="s">
        <v>42</v>
      </c>
      <c r="H6" s="43"/>
      <c r="I6" s="45">
        <v>1.055156</v>
      </c>
      <c r="J6" s="45">
        <v>0.84</v>
      </c>
      <c r="K6" s="45">
        <v>0.84</v>
      </c>
      <c r="L6" s="45">
        <v>0.84</v>
      </c>
      <c r="M6" s="46">
        <v>0</v>
      </c>
      <c r="N6" s="23"/>
    </row>
    <row r="7" customFormat="1" ht="41" customHeight="1" spans="1:14">
      <c r="A7" s="39" t="s">
        <v>43</v>
      </c>
      <c r="B7" s="40" t="s">
        <v>44</v>
      </c>
      <c r="C7" s="41" t="s">
        <v>39</v>
      </c>
      <c r="D7" s="35">
        <v>0.9</v>
      </c>
      <c r="E7" s="25" t="s">
        <v>28</v>
      </c>
      <c r="F7" s="42" t="s">
        <v>45</v>
      </c>
      <c r="G7" s="40" t="s">
        <v>42</v>
      </c>
      <c r="H7" s="43"/>
      <c r="I7" s="45">
        <v>2.117471</v>
      </c>
      <c r="J7" s="45">
        <v>0.9</v>
      </c>
      <c r="K7" s="45">
        <v>0.9</v>
      </c>
      <c r="L7" s="45">
        <v>0.9</v>
      </c>
      <c r="M7" s="46">
        <v>0</v>
      </c>
      <c r="N7" s="23"/>
    </row>
    <row r="8" customFormat="1" ht="41" customHeight="1" spans="1:14">
      <c r="A8" s="39" t="s">
        <v>46</v>
      </c>
      <c r="B8" s="40" t="s">
        <v>47</v>
      </c>
      <c r="C8" s="41" t="s">
        <v>48</v>
      </c>
      <c r="D8" s="35">
        <v>1</v>
      </c>
      <c r="E8" s="25" t="s">
        <v>49</v>
      </c>
      <c r="F8" s="42" t="s">
        <v>50</v>
      </c>
      <c r="G8" s="40" t="s">
        <v>42</v>
      </c>
      <c r="H8" s="43"/>
      <c r="I8" s="45">
        <v>11.538231</v>
      </c>
      <c r="J8" s="45">
        <v>1</v>
      </c>
      <c r="K8" s="45">
        <v>1</v>
      </c>
      <c r="L8" s="45">
        <v>1</v>
      </c>
      <c r="M8" s="46">
        <v>0</v>
      </c>
      <c r="N8" s="23"/>
    </row>
    <row r="9" customFormat="1" ht="41" customHeight="1" spans="1:14">
      <c r="A9" s="39" t="s">
        <v>51</v>
      </c>
      <c r="B9" s="40" t="s">
        <v>52</v>
      </c>
      <c r="C9" s="41" t="s">
        <v>39</v>
      </c>
      <c r="D9" s="35">
        <v>0.5126</v>
      </c>
      <c r="E9" s="25" t="s">
        <v>49</v>
      </c>
      <c r="F9" s="42" t="s">
        <v>50</v>
      </c>
      <c r="G9" s="40" t="s">
        <v>42</v>
      </c>
      <c r="H9" s="43"/>
      <c r="I9" s="45">
        <v>1.65</v>
      </c>
      <c r="J9" s="45">
        <v>0.5126</v>
      </c>
      <c r="K9" s="45">
        <v>0.5126</v>
      </c>
      <c r="L9" s="45">
        <v>0.5126</v>
      </c>
      <c r="M9" s="46">
        <v>0</v>
      </c>
      <c r="N9" s="23"/>
    </row>
    <row r="10" customFormat="1" ht="41" customHeight="1" spans="1:14">
      <c r="A10" s="39" t="s">
        <v>53</v>
      </c>
      <c r="B10" s="40" t="s">
        <v>54</v>
      </c>
      <c r="C10" s="41" t="s">
        <v>39</v>
      </c>
      <c r="D10" s="35">
        <v>0.5441</v>
      </c>
      <c r="E10" s="25" t="s">
        <v>55</v>
      </c>
      <c r="F10" s="42" t="s">
        <v>56</v>
      </c>
      <c r="G10" s="40" t="s">
        <v>42</v>
      </c>
      <c r="H10" s="43"/>
      <c r="I10" s="45">
        <v>0.9918</v>
      </c>
      <c r="J10" s="45">
        <v>0.5441</v>
      </c>
      <c r="K10" s="45">
        <v>0.5441</v>
      </c>
      <c r="L10" s="45">
        <v>0.5441</v>
      </c>
      <c r="M10" s="46">
        <v>0</v>
      </c>
      <c r="N10" s="23"/>
    </row>
    <row r="11" customFormat="1" ht="41" customHeight="1" spans="1:14">
      <c r="A11" s="39" t="s">
        <v>57</v>
      </c>
      <c r="B11" s="40" t="s">
        <v>58</v>
      </c>
      <c r="C11" s="41" t="s">
        <v>39</v>
      </c>
      <c r="D11" s="35">
        <v>0.5565</v>
      </c>
      <c r="E11" s="25" t="s">
        <v>28</v>
      </c>
      <c r="F11" s="42" t="s">
        <v>45</v>
      </c>
      <c r="G11" s="40" t="s">
        <v>42</v>
      </c>
      <c r="H11" s="43"/>
      <c r="I11" s="45">
        <v>2.91226</v>
      </c>
      <c r="J11" s="45">
        <v>0.5565</v>
      </c>
      <c r="K11" s="45">
        <v>0.5565</v>
      </c>
      <c r="L11" s="45">
        <v>0.5565</v>
      </c>
      <c r="M11" s="46">
        <v>0</v>
      </c>
      <c r="N11" s="23"/>
    </row>
    <row r="12" customFormat="1" ht="41" customHeight="1" spans="1:14">
      <c r="A12" s="39" t="s">
        <v>59</v>
      </c>
      <c r="B12" s="40" t="s">
        <v>60</v>
      </c>
      <c r="C12" s="41" t="s">
        <v>39</v>
      </c>
      <c r="D12" s="35">
        <v>0.645</v>
      </c>
      <c r="E12" s="25" t="s">
        <v>40</v>
      </c>
      <c r="F12" s="42" t="s">
        <v>41</v>
      </c>
      <c r="G12" s="40" t="s">
        <v>42</v>
      </c>
      <c r="H12" s="43"/>
      <c r="I12" s="45">
        <v>2.465545</v>
      </c>
      <c r="J12" s="45">
        <v>0.645</v>
      </c>
      <c r="K12" s="45">
        <v>2.465545</v>
      </c>
      <c r="L12" s="45">
        <v>0.645</v>
      </c>
      <c r="M12" s="46">
        <v>0</v>
      </c>
      <c r="N12" s="23"/>
    </row>
    <row r="13" customFormat="1" ht="41" customHeight="1" spans="1:14">
      <c r="A13" s="39" t="s">
        <v>61</v>
      </c>
      <c r="B13" s="40" t="s">
        <v>62</v>
      </c>
      <c r="C13" s="41" t="s">
        <v>39</v>
      </c>
      <c r="D13" s="35">
        <v>1.1</v>
      </c>
      <c r="E13" s="25" t="s">
        <v>63</v>
      </c>
      <c r="F13" s="42" t="s">
        <v>64</v>
      </c>
      <c r="G13" s="40" t="s">
        <v>42</v>
      </c>
      <c r="H13" s="43"/>
      <c r="I13" s="45">
        <v>2.692733</v>
      </c>
      <c r="J13" s="45">
        <v>1.1</v>
      </c>
      <c r="K13" s="45">
        <v>1.1</v>
      </c>
      <c r="L13" s="45">
        <v>1.1</v>
      </c>
      <c r="M13" s="46">
        <v>0</v>
      </c>
      <c r="N13" s="23"/>
    </row>
    <row r="14" customFormat="1" ht="41" customHeight="1" spans="1:14">
      <c r="A14" s="39" t="s">
        <v>65</v>
      </c>
      <c r="B14" s="40" t="s">
        <v>66</v>
      </c>
      <c r="C14" s="41" t="s">
        <v>48</v>
      </c>
      <c r="D14" s="35">
        <v>1.2</v>
      </c>
      <c r="E14" s="25" t="s">
        <v>24</v>
      </c>
      <c r="F14" s="42" t="s">
        <v>25</v>
      </c>
      <c r="G14" s="40" t="s">
        <v>21</v>
      </c>
      <c r="H14" s="43"/>
      <c r="I14" s="45">
        <v>2.5132</v>
      </c>
      <c r="J14" s="45">
        <v>1.2</v>
      </c>
      <c r="K14" s="45">
        <v>1.2</v>
      </c>
      <c r="L14" s="45">
        <v>1.2</v>
      </c>
      <c r="M14" s="46">
        <v>0</v>
      </c>
      <c r="N14" s="23"/>
    </row>
    <row r="15" ht="44" customHeight="1" spans="1:10">
      <c r="A15" s="37" t="s">
        <v>67</v>
      </c>
      <c r="B15" s="37"/>
      <c r="C15" s="37"/>
      <c r="D15" s="37"/>
      <c r="E15" s="5"/>
      <c r="F15" s="37"/>
      <c r="G15" s="37"/>
      <c r="H15" s="37"/>
      <c r="I15" s="37"/>
      <c r="J15" s="37"/>
    </row>
  </sheetData>
  <mergeCells count="8">
    <mergeCell ref="A2:N2"/>
    <mergeCell ref="B4:G4"/>
    <mergeCell ref="I4:J4"/>
    <mergeCell ref="K4:L4"/>
    <mergeCell ref="A15:J15"/>
    <mergeCell ref="H4:H5"/>
    <mergeCell ref="M4:M5"/>
    <mergeCell ref="N4:N5"/>
  </mergeCells>
  <pageMargins left="0.511805555555556" right="0.432638888888889" top="0.26875" bottom="0.26875" header="0" footer="0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C16" sqref="C16"/>
    </sheetView>
  </sheetViews>
  <sheetFormatPr defaultColWidth="10" defaultRowHeight="13.5" outlineLevelCol="4"/>
  <cols>
    <col min="1" max="1" width="13.575" style="30" customWidth="1"/>
    <col min="2" max="2" width="38.675" customWidth="1"/>
    <col min="3" max="3" width="23.2" customWidth="1"/>
    <col min="4" max="4" width="29.45" style="30" customWidth="1"/>
    <col min="5" max="5" width="22.9333333333333" customWidth="1"/>
    <col min="6" max="7" width="9" customWidth="1"/>
    <col min="8" max="8" width="9.76666666666667" customWidth="1"/>
    <col min="9" max="10" width="10" customWidth="1"/>
  </cols>
  <sheetData>
    <row r="1" ht="34" customHeight="1" spans="1:1">
      <c r="A1" s="5" t="s">
        <v>68</v>
      </c>
    </row>
    <row r="2" ht="43" customHeight="1" spans="1:5">
      <c r="A2" s="31" t="s">
        <v>69</v>
      </c>
      <c r="B2" s="31"/>
      <c r="C2" s="31"/>
      <c r="D2" s="31"/>
      <c r="E2" s="31"/>
    </row>
    <row r="3" ht="35" customHeight="1" spans="1:5">
      <c r="A3" s="30" t="s">
        <v>2</v>
      </c>
      <c r="E3" s="32" t="s">
        <v>3</v>
      </c>
    </row>
    <row r="4" ht="35" customHeight="1" spans="1:5">
      <c r="A4" s="17" t="s">
        <v>70</v>
      </c>
      <c r="B4" s="17" t="s">
        <v>71</v>
      </c>
      <c r="C4" s="17"/>
      <c r="D4" s="17" t="s">
        <v>72</v>
      </c>
      <c r="E4" s="17"/>
    </row>
    <row r="5" ht="35" customHeight="1" spans="1:5">
      <c r="A5" s="17"/>
      <c r="B5" s="17" t="s">
        <v>8</v>
      </c>
      <c r="C5" s="17" t="s">
        <v>73</v>
      </c>
      <c r="D5" s="17" t="s">
        <v>74</v>
      </c>
      <c r="E5" s="17" t="s">
        <v>73</v>
      </c>
    </row>
    <row r="6" ht="35" customHeight="1" spans="1:5">
      <c r="A6" s="25" t="s">
        <v>75</v>
      </c>
      <c r="B6" s="34"/>
      <c r="C6" s="35">
        <f>SUM(C7:C10)</f>
        <v>0.9766</v>
      </c>
      <c r="D6" s="36"/>
      <c r="E6" s="35">
        <f>SUM(E7:E10)</f>
        <v>0.9766</v>
      </c>
    </row>
    <row r="7" customFormat="1" ht="27" customHeight="1" spans="1:5">
      <c r="A7" s="25">
        <v>1</v>
      </c>
      <c r="B7" s="23" t="s">
        <v>26</v>
      </c>
      <c r="C7" s="35">
        <v>0.1639</v>
      </c>
      <c r="D7" s="25" t="s">
        <v>76</v>
      </c>
      <c r="E7" s="35">
        <v>0.1974</v>
      </c>
    </row>
    <row r="8" customFormat="1" ht="27" customHeight="1" spans="1:5">
      <c r="A8" s="25">
        <v>2</v>
      </c>
      <c r="B8" s="23" t="s">
        <v>22</v>
      </c>
      <c r="C8" s="35">
        <v>0.218</v>
      </c>
      <c r="D8" s="25" t="s">
        <v>77</v>
      </c>
      <c r="E8" s="35">
        <v>0.2</v>
      </c>
    </row>
    <row r="9" customFormat="1" ht="27" customHeight="1" spans="1:5">
      <c r="A9" s="25">
        <v>3</v>
      </c>
      <c r="B9" s="23" t="s">
        <v>16</v>
      </c>
      <c r="C9" s="35">
        <v>0.5947</v>
      </c>
      <c r="D9" s="25" t="s">
        <v>78</v>
      </c>
      <c r="E9" s="35">
        <v>0.1973</v>
      </c>
    </row>
    <row r="10" customFormat="1" ht="27" customHeight="1" spans="1:5">
      <c r="A10" s="25">
        <v>4</v>
      </c>
      <c r="B10" s="23"/>
      <c r="C10" s="35"/>
      <c r="D10" s="25" t="s">
        <v>79</v>
      </c>
      <c r="E10" s="35">
        <v>0.3819</v>
      </c>
    </row>
  </sheetData>
  <mergeCells count="4">
    <mergeCell ref="A2:E2"/>
    <mergeCell ref="B4:C4"/>
    <mergeCell ref="D4:E4"/>
    <mergeCell ref="A4:A5"/>
  </mergeCells>
  <pageMargins left="0.786805555555556" right="0.75" top="0.26875" bottom="0.26875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workbookViewId="0">
      <selection activeCell="A1" sqref="A$1:A$1048576"/>
    </sheetView>
  </sheetViews>
  <sheetFormatPr defaultColWidth="10" defaultRowHeight="13.5" outlineLevelCol="5"/>
  <cols>
    <col min="1" max="1" width="17.5" style="30" customWidth="1"/>
    <col min="2" max="2" width="38.675" customWidth="1"/>
    <col min="3" max="3" width="23.2" customWidth="1"/>
    <col min="4" max="4" width="9" customWidth="1"/>
    <col min="5" max="5" width="27.825" style="2" customWidth="1"/>
    <col min="6" max="6" width="21.575" customWidth="1"/>
    <col min="7" max="7" width="9.76666666666667" customWidth="1"/>
    <col min="8" max="16382" width="10" customWidth="1"/>
  </cols>
  <sheetData>
    <row r="1" ht="27" customHeight="1" spans="1:1">
      <c r="A1" s="5" t="s">
        <v>80</v>
      </c>
    </row>
    <row r="2" ht="36" customHeight="1" spans="1:6">
      <c r="A2" s="31" t="s">
        <v>81</v>
      </c>
      <c r="B2" s="31"/>
      <c r="C2" s="31"/>
      <c r="D2" s="31"/>
      <c r="E2" s="31"/>
      <c r="F2" s="31"/>
    </row>
    <row r="3" ht="35" customHeight="1" spans="1:6">
      <c r="A3" s="30" t="s">
        <v>2</v>
      </c>
      <c r="F3" s="32" t="s">
        <v>3</v>
      </c>
    </row>
    <row r="4" ht="35" customHeight="1" spans="1:6">
      <c r="A4" s="17" t="s">
        <v>70</v>
      </c>
      <c r="B4" s="17" t="s">
        <v>82</v>
      </c>
      <c r="C4" s="17"/>
      <c r="D4" s="33"/>
      <c r="E4" s="17" t="s">
        <v>83</v>
      </c>
      <c r="F4" s="17"/>
    </row>
    <row r="5" ht="35" customHeight="1" spans="1:6">
      <c r="A5" s="17"/>
      <c r="B5" s="17" t="s">
        <v>8</v>
      </c>
      <c r="C5" s="17" t="s">
        <v>73</v>
      </c>
      <c r="D5" s="22"/>
      <c r="E5" s="17" t="s">
        <v>74</v>
      </c>
      <c r="F5" s="17" t="s">
        <v>73</v>
      </c>
    </row>
    <row r="6" customFormat="1" ht="36" customHeight="1" spans="1:6">
      <c r="A6" s="25" t="s">
        <v>75</v>
      </c>
      <c r="B6" s="34"/>
      <c r="C6" s="35">
        <v>7.2982</v>
      </c>
      <c r="D6" s="35"/>
      <c r="E6" s="36"/>
      <c r="F6" s="35">
        <v>7.2982</v>
      </c>
    </row>
    <row r="7" customFormat="1" ht="41" customHeight="1" spans="1:6">
      <c r="A7" s="25">
        <v>1</v>
      </c>
      <c r="B7" s="23" t="s">
        <v>46</v>
      </c>
      <c r="C7" s="35">
        <v>1</v>
      </c>
      <c r="D7" s="35"/>
      <c r="E7" s="25" t="s">
        <v>79</v>
      </c>
      <c r="F7" s="35">
        <v>7.2982</v>
      </c>
    </row>
    <row r="8" customFormat="1" ht="41" customHeight="1" spans="1:6">
      <c r="A8" s="25">
        <v>2</v>
      </c>
      <c r="B8" s="23" t="s">
        <v>57</v>
      </c>
      <c r="C8" s="35">
        <v>0.5565</v>
      </c>
      <c r="D8" s="35"/>
      <c r="E8" s="25"/>
      <c r="F8" s="35"/>
    </row>
    <row r="9" customFormat="1" ht="41" customHeight="1" spans="1:6">
      <c r="A9" s="25">
        <v>3</v>
      </c>
      <c r="B9" s="23" t="s">
        <v>53</v>
      </c>
      <c r="C9" s="35">
        <v>0.5441</v>
      </c>
      <c r="D9" s="35"/>
      <c r="E9" s="25"/>
      <c r="F9" s="35"/>
    </row>
    <row r="10" customFormat="1" ht="41" customHeight="1" spans="1:6">
      <c r="A10" s="25">
        <v>4</v>
      </c>
      <c r="B10" s="23" t="s">
        <v>61</v>
      </c>
      <c r="C10" s="35">
        <v>1.1</v>
      </c>
      <c r="D10" s="35"/>
      <c r="E10" s="25"/>
      <c r="F10" s="35"/>
    </row>
    <row r="11" customFormat="1" ht="41" customHeight="1" spans="1:6">
      <c r="A11" s="25">
        <v>5</v>
      </c>
      <c r="B11" s="23" t="s">
        <v>43</v>
      </c>
      <c r="C11" s="35">
        <v>0.9</v>
      </c>
      <c r="D11" s="35"/>
      <c r="E11" s="25"/>
      <c r="F11" s="35"/>
    </row>
    <row r="12" customFormat="1" ht="41" customHeight="1" spans="1:6">
      <c r="A12" s="25">
        <v>6</v>
      </c>
      <c r="B12" s="23" t="s">
        <v>51</v>
      </c>
      <c r="C12" s="35">
        <v>0.5126</v>
      </c>
      <c r="D12" s="35"/>
      <c r="E12" s="25"/>
      <c r="F12" s="35"/>
    </row>
    <row r="13" customFormat="1" ht="41" customHeight="1" spans="1:6">
      <c r="A13" s="25">
        <v>7</v>
      </c>
      <c r="B13" s="23" t="s">
        <v>37</v>
      </c>
      <c r="C13" s="35">
        <v>0.84</v>
      </c>
      <c r="D13" s="35"/>
      <c r="E13" s="25"/>
      <c r="F13" s="35"/>
    </row>
    <row r="14" customFormat="1" ht="41" customHeight="1" spans="1:6">
      <c r="A14" s="25">
        <v>8</v>
      </c>
      <c r="B14" s="23" t="s">
        <v>59</v>
      </c>
      <c r="C14" s="35">
        <v>0.645</v>
      </c>
      <c r="D14" s="35"/>
      <c r="E14" s="25"/>
      <c r="F14" s="35"/>
    </row>
    <row r="15" customFormat="1" ht="41" customHeight="1" spans="1:6">
      <c r="A15" s="25">
        <v>9</v>
      </c>
      <c r="B15" s="23" t="s">
        <v>65</v>
      </c>
      <c r="C15" s="35">
        <v>1.2</v>
      </c>
      <c r="D15" s="35"/>
      <c r="E15" s="25"/>
      <c r="F15" s="35"/>
    </row>
  </sheetData>
  <mergeCells count="4">
    <mergeCell ref="A2:F2"/>
    <mergeCell ref="B4:C4"/>
    <mergeCell ref="E4:F4"/>
    <mergeCell ref="A4:A5"/>
  </mergeCells>
  <pageMargins left="0.75" right="0.747916666666667" top="0.275" bottom="0.26875" header="0" footer="0"/>
  <pageSetup paperSize="9" scale="9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G13" sqref="G13"/>
    </sheetView>
  </sheetViews>
  <sheetFormatPr defaultColWidth="8.89166666666667" defaultRowHeight="13.5" outlineLevelCol="6"/>
  <cols>
    <col min="1" max="1" width="11.3333333333333" style="2" customWidth="1"/>
    <col min="2" max="2" width="32.1083333333333" style="3" customWidth="1"/>
    <col min="3" max="3" width="14.4416666666667" style="4" customWidth="1"/>
    <col min="4" max="4" width="14.4416666666667" style="2" customWidth="1"/>
    <col min="5" max="5" width="14.4416666666667" style="4" customWidth="1"/>
    <col min="6" max="6" width="32.1083333333333" customWidth="1"/>
    <col min="7" max="7" width="13.4416666666667" customWidth="1"/>
    <col min="9" max="9" width="10.375"/>
  </cols>
  <sheetData>
    <row r="1" s="1" customFormat="1" ht="18" customHeight="1" spans="1:5">
      <c r="A1" s="5" t="s">
        <v>84</v>
      </c>
      <c r="B1" s="6"/>
      <c r="C1" s="7"/>
      <c r="D1" s="8"/>
      <c r="E1" s="7"/>
    </row>
    <row r="2" ht="29" customHeight="1" spans="1:7">
      <c r="A2" s="9" t="s">
        <v>85</v>
      </c>
      <c r="B2" s="10"/>
      <c r="C2" s="11"/>
      <c r="D2" s="9"/>
      <c r="E2" s="11"/>
      <c r="F2" s="9"/>
      <c r="G2" s="9"/>
    </row>
    <row r="3" customFormat="1" ht="25" customHeight="1" spans="1:7">
      <c r="A3" s="12" t="s">
        <v>86</v>
      </c>
      <c r="B3" s="13" t="s">
        <v>87</v>
      </c>
      <c r="C3" s="14"/>
      <c r="D3" s="12"/>
      <c r="E3" s="14"/>
      <c r="F3" s="15"/>
      <c r="G3" s="16" t="s">
        <v>3</v>
      </c>
    </row>
    <row r="4" s="2" customFormat="1" ht="22" customHeight="1" spans="1:7">
      <c r="A4" s="17" t="s">
        <v>70</v>
      </c>
      <c r="B4" s="17" t="s">
        <v>88</v>
      </c>
      <c r="C4" s="18" t="s">
        <v>89</v>
      </c>
      <c r="D4" s="17" t="s">
        <v>10</v>
      </c>
      <c r="E4" s="18" t="s">
        <v>90</v>
      </c>
      <c r="F4" s="17" t="s">
        <v>91</v>
      </c>
      <c r="G4" s="17" t="s">
        <v>7</v>
      </c>
    </row>
    <row r="5" ht="20" customHeight="1" spans="1:7">
      <c r="A5" s="19" t="s">
        <v>75</v>
      </c>
      <c r="B5" s="20"/>
      <c r="C5" s="21">
        <f>SUM(C6:C19)</f>
        <v>35.215366</v>
      </c>
      <c r="D5" s="19"/>
      <c r="E5" s="21">
        <f>SUM(E6:E19)</f>
        <v>8.2748</v>
      </c>
      <c r="F5" s="22"/>
      <c r="G5" s="22"/>
    </row>
    <row r="6" ht="27" customHeight="1" spans="1:7">
      <c r="A6" s="19">
        <v>1</v>
      </c>
      <c r="B6" s="23" t="s">
        <v>92</v>
      </c>
      <c r="C6" s="24">
        <v>5.23</v>
      </c>
      <c r="D6" s="25" t="s">
        <v>18</v>
      </c>
      <c r="E6" s="24">
        <f>0.2+0.1</f>
        <v>0.3</v>
      </c>
      <c r="F6" s="25" t="s">
        <v>93</v>
      </c>
      <c r="G6" s="22"/>
    </row>
    <row r="7" ht="27" customHeight="1" spans="1:7">
      <c r="A7" s="19">
        <v>2</v>
      </c>
      <c r="B7" s="23" t="s">
        <v>94</v>
      </c>
      <c r="C7" s="24">
        <v>0.1374</v>
      </c>
      <c r="D7" s="25" t="s">
        <v>18</v>
      </c>
      <c r="E7" s="24">
        <v>0.1374</v>
      </c>
      <c r="F7" s="25" t="s">
        <v>93</v>
      </c>
      <c r="G7" s="22"/>
    </row>
    <row r="8" ht="27" customHeight="1" spans="1:7">
      <c r="A8" s="19">
        <v>3</v>
      </c>
      <c r="B8" s="23" t="s">
        <v>95</v>
      </c>
      <c r="C8" s="24">
        <v>0.01</v>
      </c>
      <c r="D8" s="25" t="s">
        <v>18</v>
      </c>
      <c r="E8" s="24">
        <v>0.01</v>
      </c>
      <c r="F8" s="25" t="s">
        <v>93</v>
      </c>
      <c r="G8" s="22"/>
    </row>
    <row r="9" ht="27" customHeight="1" spans="1:7">
      <c r="A9" s="19">
        <v>4</v>
      </c>
      <c r="B9" s="23" t="s">
        <v>96</v>
      </c>
      <c r="C9" s="24">
        <v>0.05</v>
      </c>
      <c r="D9" s="25" t="s">
        <v>18</v>
      </c>
      <c r="E9" s="24">
        <v>0.05</v>
      </c>
      <c r="F9" s="25" t="s">
        <v>93</v>
      </c>
      <c r="G9" s="22"/>
    </row>
    <row r="10" ht="27" customHeight="1" spans="1:7">
      <c r="A10" s="19">
        <v>5</v>
      </c>
      <c r="B10" s="23" t="s">
        <v>97</v>
      </c>
      <c r="C10" s="24">
        <v>1.4719</v>
      </c>
      <c r="D10" s="25" t="s">
        <v>18</v>
      </c>
      <c r="E10" s="24">
        <f>0.1973+0.1639+0.118</f>
        <v>0.4792</v>
      </c>
      <c r="F10" s="25" t="s">
        <v>98</v>
      </c>
      <c r="G10" s="22"/>
    </row>
    <row r="11" ht="27" customHeight="1" spans="1:7">
      <c r="A11" s="19">
        <v>6</v>
      </c>
      <c r="B11" s="26" t="s">
        <v>99</v>
      </c>
      <c r="C11" s="21">
        <v>2.465545</v>
      </c>
      <c r="D11" s="19" t="s">
        <v>100</v>
      </c>
      <c r="E11" s="21">
        <v>0.645</v>
      </c>
      <c r="F11" s="25" t="s">
        <v>93</v>
      </c>
      <c r="G11" s="22"/>
    </row>
    <row r="12" ht="27" customHeight="1" spans="1:7">
      <c r="A12" s="19">
        <v>7</v>
      </c>
      <c r="B12" s="26" t="s">
        <v>101</v>
      </c>
      <c r="C12" s="21">
        <v>2.692733</v>
      </c>
      <c r="D12" s="19" t="s">
        <v>100</v>
      </c>
      <c r="E12" s="21">
        <v>1.1</v>
      </c>
      <c r="F12" s="25" t="s">
        <v>93</v>
      </c>
      <c r="G12" s="22"/>
    </row>
    <row r="13" ht="27" customHeight="1" spans="1:7">
      <c r="A13" s="19">
        <v>8</v>
      </c>
      <c r="B13" s="26" t="s">
        <v>102</v>
      </c>
      <c r="C13" s="21">
        <v>11.538231</v>
      </c>
      <c r="D13" s="19" t="s">
        <v>100</v>
      </c>
      <c r="E13" s="21">
        <v>1</v>
      </c>
      <c r="F13" s="25" t="s">
        <v>93</v>
      </c>
      <c r="G13" s="22"/>
    </row>
    <row r="14" ht="27" customHeight="1" spans="1:7">
      <c r="A14" s="19">
        <v>9</v>
      </c>
      <c r="B14" s="27" t="s">
        <v>103</v>
      </c>
      <c r="C14" s="21">
        <v>1.65</v>
      </c>
      <c r="D14" s="19" t="s">
        <v>100</v>
      </c>
      <c r="E14" s="21">
        <v>0.5126</v>
      </c>
      <c r="F14" s="25" t="s">
        <v>93</v>
      </c>
      <c r="G14" s="22"/>
    </row>
    <row r="15" ht="27" customHeight="1" spans="1:7">
      <c r="A15" s="19">
        <v>10</v>
      </c>
      <c r="B15" s="26" t="s">
        <v>104</v>
      </c>
      <c r="C15" s="21">
        <v>1.055156</v>
      </c>
      <c r="D15" s="19" t="s">
        <v>100</v>
      </c>
      <c r="E15" s="21">
        <v>0.84</v>
      </c>
      <c r="F15" s="25" t="s">
        <v>93</v>
      </c>
      <c r="G15" s="22"/>
    </row>
    <row r="16" ht="27" customHeight="1" spans="1:7">
      <c r="A16" s="19">
        <v>11</v>
      </c>
      <c r="B16" s="26" t="s">
        <v>105</v>
      </c>
      <c r="C16" s="21">
        <v>2.5132</v>
      </c>
      <c r="D16" s="19" t="s">
        <v>100</v>
      </c>
      <c r="E16" s="21">
        <v>1.2</v>
      </c>
      <c r="F16" s="25" t="s">
        <v>93</v>
      </c>
      <c r="G16" s="22"/>
    </row>
    <row r="17" ht="27" customHeight="1" spans="1:7">
      <c r="A17" s="19">
        <v>12</v>
      </c>
      <c r="B17" s="26" t="s">
        <v>106</v>
      </c>
      <c r="C17" s="21">
        <v>0.9918</v>
      </c>
      <c r="D17" s="19" t="s">
        <v>100</v>
      </c>
      <c r="E17" s="21">
        <v>0.5441</v>
      </c>
      <c r="F17" s="25" t="s">
        <v>93</v>
      </c>
      <c r="G17" s="22"/>
    </row>
    <row r="18" ht="27" customHeight="1" spans="1:7">
      <c r="A18" s="19">
        <v>13</v>
      </c>
      <c r="B18" s="26" t="s">
        <v>107</v>
      </c>
      <c r="C18" s="21">
        <v>2.497141</v>
      </c>
      <c r="D18" s="19" t="s">
        <v>100</v>
      </c>
      <c r="E18" s="21">
        <v>0.9</v>
      </c>
      <c r="F18" s="25" t="s">
        <v>93</v>
      </c>
      <c r="G18" s="22"/>
    </row>
    <row r="19" ht="27" customHeight="1" spans="1:7">
      <c r="A19" s="19">
        <v>14</v>
      </c>
      <c r="B19" s="26" t="s">
        <v>108</v>
      </c>
      <c r="C19" s="21">
        <v>2.91226</v>
      </c>
      <c r="D19" s="19" t="s">
        <v>100</v>
      </c>
      <c r="E19" s="21">
        <v>0.5565</v>
      </c>
      <c r="F19" s="25" t="s">
        <v>93</v>
      </c>
      <c r="G19" s="22"/>
    </row>
    <row r="20" ht="42" customHeight="1" spans="1:7">
      <c r="A20" s="28" t="s">
        <v>109</v>
      </c>
      <c r="B20" s="28"/>
      <c r="C20" s="29"/>
      <c r="D20" s="28"/>
      <c r="E20" s="29"/>
      <c r="F20" s="28"/>
      <c r="G20" s="28"/>
    </row>
  </sheetData>
  <mergeCells count="2">
    <mergeCell ref="A2:G2"/>
    <mergeCell ref="A20:G20"/>
  </mergeCells>
  <pageMargins left="0.751388888888889" right="0.747916666666667" top="0.275" bottom="0.393055555555556" header="0.196527777777778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表1-1 新增地方政府一般债券情况表</vt:lpstr>
      <vt:lpstr>表1-2 新增地方政府专项债券情况表</vt:lpstr>
      <vt:lpstr>表1-3 新增地方政府一般债券资金收支情况表</vt:lpstr>
      <vt:lpstr>表1-4 新增地方政府专项债券资金收支情况表</vt:lpstr>
      <vt:lpstr>表1-5新增地方政府债券存续期公开情况表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财政局……邓明剑</cp:lastModifiedBy>
  <dcterms:created xsi:type="dcterms:W3CDTF">2020-06-16T01:31:00Z</dcterms:created>
  <dcterms:modified xsi:type="dcterms:W3CDTF">2023-07-04T06:23:44Z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14572EEC2536408FBF12D7E379DDCCA5</vt:lpwstr>
  </property>
</Properties>
</file>