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activeTab="4"/>
  </bookViews>
  <sheets>
    <sheet name="部门整体支出绩效自评表" sheetId="61" r:id="rId1"/>
    <sheet name="动物防疫经费" sheetId="60" r:id="rId2"/>
    <sheet name="农产品质量安全生产检测经费" sheetId="62" r:id="rId3"/>
    <sheet name="村级防疫人员工资" sheetId="64" r:id="rId4"/>
    <sheet name="良种场占地补偿" sheetId="65" r:id="rId5"/>
    <sheet name="项目工作经费" sheetId="66" r:id="rId6"/>
    <sheet name="农业产业化发展经费" sheetId="67" r:id="rId7"/>
    <sheet name="老兽医生活困难补助" sheetId="68" r:id="rId8"/>
    <sheet name="创建国家农产品质量安全县（农业安全管理）" sheetId="69" r:id="rId9"/>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 name="产出指标" localSheetId="1">#REF!</definedName>
    <definedName name="发放" localSheetId="1">#REF!</definedName>
    <definedName name="结果表" localSheetId="1">#REF!</definedName>
    <definedName name="满意度指标" localSheetId="1">#REF!</definedName>
    <definedName name="申报表" localSheetId="1">#REF!</definedName>
    <definedName name="水电费" localSheetId="1">#REF!</definedName>
    <definedName name="效益指标" localSheetId="1">#REF!</definedName>
    <definedName name="一级指标" localSheetId="1">#REF!</definedName>
    <definedName name="产出指标" localSheetId="0">#REF!</definedName>
    <definedName name="发放" localSheetId="0">#REF!</definedName>
    <definedName name="结果表" localSheetId="0">#REF!</definedName>
    <definedName name="满意度指标" localSheetId="0">#REF!</definedName>
    <definedName name="申报表" localSheetId="0">#REF!</definedName>
    <definedName name="水电费" localSheetId="0">#REF!</definedName>
    <definedName name="效益指标" localSheetId="0">#REF!</definedName>
    <definedName name="一级指标" localSheetId="0">#REF!</definedName>
    <definedName name="产出指标" localSheetId="2">#REF!</definedName>
    <definedName name="发放" localSheetId="2">#REF!</definedName>
    <definedName name="结果表" localSheetId="2">#REF!</definedName>
    <definedName name="满意度指标" localSheetId="2">#REF!</definedName>
    <definedName name="申报表" localSheetId="2">#REF!</definedName>
    <definedName name="水电费" localSheetId="2">#REF!</definedName>
    <definedName name="效益指标" localSheetId="2">#REF!</definedName>
    <definedName name="一级指标" localSheetId="2">#REF!</definedName>
    <definedName name="产出指标" localSheetId="3">#REF!</definedName>
    <definedName name="发放" localSheetId="3">#REF!</definedName>
    <definedName name="结果表" localSheetId="3">#REF!</definedName>
    <definedName name="满意度指标" localSheetId="3">#REF!</definedName>
    <definedName name="申报表" localSheetId="3">#REF!</definedName>
    <definedName name="水电费" localSheetId="3">#REF!</definedName>
    <definedName name="效益指标" localSheetId="3">#REF!</definedName>
    <definedName name="一级指标" localSheetId="3">#REF!</definedName>
    <definedName name="产出指标" localSheetId="4">#REF!</definedName>
    <definedName name="发放" localSheetId="4">#REF!</definedName>
    <definedName name="结果表" localSheetId="4">#REF!</definedName>
    <definedName name="满意度指标" localSheetId="4">#REF!</definedName>
    <definedName name="申报表" localSheetId="4">#REF!</definedName>
    <definedName name="水电费" localSheetId="4">#REF!</definedName>
    <definedName name="效益指标" localSheetId="4">#REF!</definedName>
    <definedName name="一级指标" localSheetId="4">#REF!</definedName>
    <definedName name="产出指标" localSheetId="5">#REF!</definedName>
    <definedName name="发放" localSheetId="5">#REF!</definedName>
    <definedName name="结果表" localSheetId="5">#REF!</definedName>
    <definedName name="满意度指标" localSheetId="5">#REF!</definedName>
    <definedName name="申报表" localSheetId="5">#REF!</definedName>
    <definedName name="水电费" localSheetId="5">#REF!</definedName>
    <definedName name="效益指标" localSheetId="5">#REF!</definedName>
    <definedName name="一级指标" localSheetId="5">#REF!</definedName>
    <definedName name="产出指标" localSheetId="6">#REF!</definedName>
    <definedName name="发放" localSheetId="6">#REF!</definedName>
    <definedName name="结果表" localSheetId="6">#REF!</definedName>
    <definedName name="满意度指标" localSheetId="6">#REF!</definedName>
    <definedName name="申报表" localSheetId="6">#REF!</definedName>
    <definedName name="水电费" localSheetId="6">#REF!</definedName>
    <definedName name="效益指标" localSheetId="6">#REF!</definedName>
    <definedName name="一级指标" localSheetId="6">#REF!</definedName>
    <definedName name="产出指标" localSheetId="7">#REF!</definedName>
    <definedName name="发放" localSheetId="7">#REF!</definedName>
    <definedName name="结果表" localSheetId="7">#REF!</definedName>
    <definedName name="满意度指标" localSheetId="7">#REF!</definedName>
    <definedName name="申报表" localSheetId="7">#REF!</definedName>
    <definedName name="水电费" localSheetId="7">#REF!</definedName>
    <definedName name="效益指标" localSheetId="7">#REF!</definedName>
    <definedName name="一级指标" localSheetId="7">#REF!</definedName>
    <definedName name="产出指标" localSheetId="8">#REF!</definedName>
    <definedName name="发放" localSheetId="8">#REF!</definedName>
    <definedName name="结果表" localSheetId="8">#REF!</definedName>
    <definedName name="满意度指标" localSheetId="8">#REF!</definedName>
    <definedName name="申报表" localSheetId="8">#REF!</definedName>
    <definedName name="水电费" localSheetId="8">#REF!</definedName>
    <definedName name="效益指标" localSheetId="8">#REF!</definedName>
    <definedName name="一级指标" localSheetId="8">#REF!</definedName>
  </definedNames>
  <calcPr calcId="144525"/>
</workbook>
</file>

<file path=xl/sharedStrings.xml><?xml version="1.0" encoding="utf-8"?>
<sst xmlns="http://schemas.openxmlformats.org/spreadsheetml/2006/main" count="901" uniqueCount="235">
  <si>
    <t>部门整体支出绩效自评表</t>
  </si>
  <si>
    <t>（2023年度）</t>
  </si>
  <si>
    <t>单位（盖章）：绥阳县农业农村局</t>
  </si>
  <si>
    <t>填报日期：2024.1.31</t>
  </si>
  <si>
    <t>部门（单位）名称</t>
  </si>
  <si>
    <t>遵义市绥阳县农业农村局单位整体绩效评价</t>
  </si>
  <si>
    <t>部门（单位）总体          
资金（万元）</t>
  </si>
  <si>
    <t>资 金 来 源</t>
  </si>
  <si>
    <t>年初预算数</t>
  </si>
  <si>
    <t>全年预算数（A）</t>
  </si>
  <si>
    <t>全年执行数（B）</t>
  </si>
  <si>
    <t>分值</t>
  </si>
  <si>
    <t>执行率</t>
  </si>
  <si>
    <t>得分</t>
  </si>
  <si>
    <t>原因分析</t>
  </si>
  <si>
    <t>资金总额</t>
  </si>
  <si>
    <t>人员类项目</t>
  </si>
  <si>
    <t>运转类公用经费项目</t>
  </si>
  <si>
    <t>其他运转类</t>
  </si>
  <si>
    <t>特定目标类项目</t>
  </si>
  <si>
    <t>年度
总体
目标</t>
  </si>
  <si>
    <t>预期目标</t>
  </si>
  <si>
    <t>实际完成情况</t>
  </si>
  <si>
    <t>保证人员工资福利发放到位；保证农业农村局工作正常运转；加快发展现代化农业；促进一、二、三产业融合发展；保证农业工作开展；抓好农业生产安全；培育新型经营主体；推进重点领域改革。</t>
  </si>
  <si>
    <t>一年来，单位以年初设定各项绩效目标指标为参考开展工作，通过努力，预期目标基本完成。</t>
  </si>
  <si>
    <t>绩效指标</t>
  </si>
  <si>
    <t>一级指标</t>
  </si>
  <si>
    <t>二级指标</t>
  </si>
  <si>
    <t>三级指标</t>
  </si>
  <si>
    <t>年度指标值(A)</t>
  </si>
  <si>
    <t>实际完成值(B)</t>
  </si>
  <si>
    <t>未完成原因分析</t>
  </si>
  <si>
    <t>产
出
指
标
(50分)</t>
  </si>
  <si>
    <t>数量</t>
  </si>
  <si>
    <t>村级防疫人员涉及人数</t>
  </si>
  <si>
    <t>≥120人</t>
  </si>
  <si>
    <t>≥151人</t>
  </si>
  <si>
    <t>农产品检测</t>
  </si>
  <si>
    <t>≥800次</t>
  </si>
  <si>
    <t>≥810次</t>
  </si>
  <si>
    <t>发放老兽医生活困难补助</t>
  </si>
  <si>
    <t>≥214人</t>
  </si>
  <si>
    <t>＝198人</t>
  </si>
  <si>
    <t>人员死亡</t>
  </si>
  <si>
    <t>缴纳现任村兽防员新农保</t>
  </si>
  <si>
    <t>≥134人</t>
  </si>
  <si>
    <t>＝115人</t>
  </si>
  <si>
    <t>质量</t>
  </si>
  <si>
    <t>购买辣椒种子合格率</t>
  </si>
  <si>
    <t>＝100%</t>
  </si>
  <si>
    <t>农产品质量安全抽检合格率</t>
  </si>
  <si>
    <t>≥98%</t>
  </si>
  <si>
    <t>时效</t>
  </si>
  <si>
    <t>兑现补助时间</t>
  </si>
  <si>
    <t>2023年12月31日前</t>
  </si>
  <si>
    <t>达成年度指标</t>
  </si>
  <si>
    <t>资金兑付及时率</t>
  </si>
  <si>
    <t>定期开展农产品抽检</t>
  </si>
  <si>
    <t>定期开展</t>
  </si>
  <si>
    <t>成本</t>
  </si>
  <si>
    <t>项目或定额成本控制率</t>
  </si>
  <si>
    <t>效
益
指
标
(30分)</t>
  </si>
  <si>
    <t>经济效益</t>
  </si>
  <si>
    <t>提高畜牧业经济效益，巩固村兽防队伍</t>
  </si>
  <si>
    <t>有效提高</t>
  </si>
  <si>
    <t>辣椒种植亩均产值</t>
  </si>
  <si>
    <t>≥3500元</t>
  </si>
  <si>
    <t>社会效益</t>
  </si>
  <si>
    <t xml:space="preserve">提高农产品质量安全水平     </t>
  </si>
  <si>
    <t xml:space="preserve">有效提高 </t>
  </si>
  <si>
    <t>有效促进农业高质量发展</t>
  </si>
  <si>
    <t>有效促进</t>
  </si>
  <si>
    <t>可持续影响</t>
  </si>
  <si>
    <t>消费者对农产品质量安全意识</t>
  </si>
  <si>
    <t>持续提升</t>
  </si>
  <si>
    <t>满意度指标（10分）</t>
  </si>
  <si>
    <t>服务对象
满意度</t>
  </si>
  <si>
    <t>服务对象满意度</t>
  </si>
  <si>
    <t>≥90%</t>
  </si>
  <si>
    <r>
      <rPr>
        <sz val="11"/>
        <color theme="1"/>
        <rFont val="宋体"/>
        <charset val="134"/>
        <scheme val="minor"/>
      </rPr>
      <t xml:space="preserve">总 </t>
    </r>
    <r>
      <rPr>
        <sz val="11"/>
        <color indexed="8"/>
        <rFont val="宋体"/>
        <charset val="134"/>
      </rPr>
      <t xml:space="preserve">        分</t>
    </r>
  </si>
  <si>
    <r>
      <rPr>
        <sz val="11"/>
        <color theme="1"/>
        <rFont val="宋体"/>
        <charset val="134"/>
        <scheme val="minor"/>
      </rPr>
      <t>绩</t>
    </r>
    <r>
      <rPr>
        <sz val="11"/>
        <color indexed="8"/>
        <rFont val="宋体"/>
        <charset val="134"/>
      </rPr>
      <t xml:space="preserve">   
效  
结  
论</t>
    </r>
  </si>
  <si>
    <t>我单位根据项目绩效评价相关要求，组织开展了2023年部门整体支出自评工作，通过收集基础数据、查找资料、询问调查等方式，作出2023年部门整体支出绩效自评，按期初绩效指标权重自评得分97.12分。存在的问题主要是年初资金预算数差距较大，存在问题原因分析：一是上级专项投入资金年初无法确定，所以在填写2023年资金方面的指标时未预测填写。</t>
  </si>
  <si>
    <t>联系人：熊洪丽</t>
  </si>
  <si>
    <t>联系电话：13885246857</t>
  </si>
  <si>
    <t>注：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指标分值上限。</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</si>
  <si>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</si>
  <si>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</si>
  <si>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</si>
  <si>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项目支出绩效目标自评表</t>
  </si>
  <si>
    <t>项目名称</t>
  </si>
  <si>
    <t>动物防疫经费</t>
  </si>
  <si>
    <t>主管部门及代码</t>
  </si>
  <si>
    <t>[614]绥阳县农业农村局</t>
  </si>
  <si>
    <t>实施单位</t>
  </si>
  <si>
    <t>绥阳县农业农村局本级</t>
  </si>
  <si>
    <t>项目资金（万元）</t>
  </si>
  <si>
    <t>年度资金总额：</t>
  </si>
  <si>
    <t>财政拨款</t>
  </si>
  <si>
    <t>—</t>
  </si>
  <si>
    <t xml:space="preserve">        其中：上级补助</t>
  </si>
  <si>
    <t xml:space="preserve">             本级安排</t>
  </si>
  <si>
    <r>
      <rPr>
        <sz val="9"/>
        <color theme="1"/>
        <rFont val="宋体"/>
        <charset val="134"/>
      </rPr>
      <t xml:space="preserve"> </t>
    </r>
    <r>
      <rPr>
        <sz val="9"/>
        <color indexed="8"/>
        <rFont val="宋体"/>
        <charset val="134"/>
      </rPr>
      <t xml:space="preserve">         其他资金</t>
    </r>
  </si>
  <si>
    <t>对全县所有的禽进行H5+H7亚型高致病性禽流感免疫；对所有的猪进行O型口蹄疫、猪瘟免疫；对所有的牛、羊进行O型和亚洲Ⅰ型口蹄疫免疫；对所有的奶牛和种公牛进行A型口蹄疫免疫；对所有的羊进行小反刍兽疫免疫。对城镇、疫情高发地区的犬进行狂犬病免疫；对3年内曾发生过炭疽疫情的地方进行炭疽病免疫；其他动物疫病坚持因病设防的原则；重点地区，疫区（点）免疫率应达90%以上。</t>
  </si>
  <si>
    <t>全年完成免疫猪36.96万头、免疫牛7.38万头、免疫禽152.38万羽、免疫羊3.32万只、免疫犬0.97万只。</t>
  </si>
  <si>
    <t>免疫猪</t>
  </si>
  <si>
    <t>≥22万头</t>
  </si>
  <si>
    <t>≥36.96万头</t>
  </si>
  <si>
    <t>免疫牛</t>
  </si>
  <si>
    <t>≥4.5万头</t>
  </si>
  <si>
    <t>≥7.38万头</t>
  </si>
  <si>
    <t>免疫禽</t>
  </si>
  <si>
    <t>≥140万羽</t>
  </si>
  <si>
    <t>≥152.38万羽</t>
  </si>
  <si>
    <t>免疫羊</t>
  </si>
  <si>
    <t>≥3万只</t>
  </si>
  <si>
    <t>≥3.32万只</t>
  </si>
  <si>
    <t>免疫犬</t>
  </si>
  <si>
    <t>≥0.8万只</t>
  </si>
  <si>
    <t>≥0.97万只</t>
  </si>
  <si>
    <t>免疫密度</t>
  </si>
  <si>
    <t>春防</t>
  </si>
  <si>
    <t>2023年6月前</t>
  </si>
  <si>
    <t>秋防</t>
  </si>
  <si>
    <t>2023年11月前</t>
  </si>
  <si>
    <t>重大疫情处理费用</t>
  </si>
  <si>
    <t>不发生重大疫情，不产生疫情处置费用</t>
  </si>
  <si>
    <t>畜牧产业发展</t>
  </si>
  <si>
    <t>健康发展</t>
  </si>
  <si>
    <t>生态效益</t>
  </si>
  <si>
    <t>减少疫病死亡动物</t>
  </si>
  <si>
    <t>保护环境</t>
  </si>
  <si>
    <t>群众养殖信心</t>
  </si>
  <si>
    <t>持续提高</t>
  </si>
  <si>
    <t>养殖户满意度</t>
  </si>
  <si>
    <r>
      <rPr>
        <sz val="9"/>
        <color theme="1"/>
        <rFont val="宋体"/>
        <charset val="134"/>
        <scheme val="minor"/>
      </rPr>
      <t xml:space="preserve">总 </t>
    </r>
    <r>
      <rPr>
        <sz val="9"/>
        <color indexed="8"/>
        <rFont val="宋体"/>
        <charset val="134"/>
      </rPr>
      <t xml:space="preserve">        分</t>
    </r>
  </si>
  <si>
    <r>
      <rPr>
        <sz val="9"/>
        <color theme="1"/>
        <rFont val="宋体"/>
        <charset val="134"/>
        <scheme val="minor"/>
      </rPr>
      <t>自        评</t>
    </r>
    <r>
      <rPr>
        <sz val="9"/>
        <color rgb="FF000000"/>
        <rFont val="宋体"/>
        <charset val="134"/>
      </rPr>
      <t xml:space="preserve">
结 
论</t>
    </r>
  </si>
  <si>
    <t xml:space="preserve">项目按年初预算绩效目标实施，我单位根据项目绩效评价相关要求，组织开展了2023年项目自评工作，通过收集基础数据、查找资料、询问调查等方式，作出对2023年动物防疫经费支出绩效自评，自评得分98.47分，自评结果为：优
</t>
  </si>
  <si>
    <t>农产品质量安全生产检测经费</t>
  </si>
  <si>
    <t>目标1：切实做好我县农产品质量安全抽样检测工作。
 目标2：对全县农产品生产基地开展抽样农（兽）药残留定量检测工作。
 目标3：定期在县城农产品生产基地、农贸市场开展农药残留快速检测工作。</t>
  </si>
  <si>
    <t>切实做好我县农产品质量安全抽样检测工作。对全县农产品生产基地开展抽样农（兽）药残留定量检测工作。定期在县城农产品生产基地、农贸市场开展农药残留快速检测工作。</t>
  </si>
  <si>
    <t xml:space="preserve">该工作为常规工作，资金来源于上级和本级预算资金，在资金使用过程中未合理统筹安排，导致本级资金有结余。下步工作中需合理规划资金用途，统筹安排好所有相关资金
</t>
  </si>
  <si>
    <t>农产品品牌</t>
  </si>
  <si>
    <t>提升农产品质量安全</t>
  </si>
  <si>
    <t>农产品质量安全事故</t>
  </si>
  <si>
    <t>减少农产品质量安全事故</t>
  </si>
  <si>
    <t>基地农产品质量安全管理</t>
  </si>
  <si>
    <t>安全、卫生、环保</t>
  </si>
  <si>
    <t>群众对农产品质量安全满意</t>
  </si>
  <si>
    <t>满意度进一步提升</t>
  </si>
  <si>
    <t xml:space="preserve">项目按年初预算绩效目标实施，我单位根据项目绩效评价相关要求，组织开展了2023年项目自评工作，通过收集基础数据、查找资料、询问调查等方式，作出对2023年农产品质量安全生产检测经费支出绩效自评，自评得分94.82分，自评结果为：优
</t>
  </si>
  <si>
    <t>村级防疫人员工资</t>
  </si>
  <si>
    <t>村级防疫人员工资91.8万元；意外伤害保险费1.53万元；养老保险费18.36万元；以奖代补经费30万元</t>
  </si>
  <si>
    <t>完成全县151人员工资及保险发放</t>
  </si>
  <si>
    <t>涉及人数</t>
  </si>
  <si>
    <t>≥92%</t>
  </si>
  <si>
    <t xml:space="preserve">项目按年初预算绩效目标实施，我单位根据项目绩效评价相关要求，组织开展了2023年项目自评工作，通过收集基础数据、查找资料、询问调查等方式，作出对2023年村级防疫人员工资支出绩效自评，自评得分99.84分，自评结果为：优
</t>
  </si>
  <si>
    <t>良种场占地补偿</t>
  </si>
  <si>
    <t>根据绥阳县人民政府常务会议纪要绥府常议（2008）7号文件，完成2023年兑付良种场占地补偿5人9000元。</t>
  </si>
  <si>
    <t>一年来，单位以年初设定各项绩效目标指标为参考开展工作，通过努力，预期目标全面完成。</t>
  </si>
  <si>
    <t>良钟场占地补偿人数</t>
  </si>
  <si>
    <t>＝5人</t>
  </si>
  <si>
    <t>补偿金发放及时率</t>
  </si>
  <si>
    <t>完成时间</t>
  </si>
  <si>
    <t>≤1年</t>
  </si>
  <si>
    <t>保障良种场占地补偿人员生活</t>
  </si>
  <si>
    <t>有效保障</t>
  </si>
  <si>
    <t>被补偿人员满意度</t>
  </si>
  <si>
    <t>≥95%</t>
  </si>
  <si>
    <t>≥97%</t>
  </si>
  <si>
    <t xml:space="preserve">项目按年初预算绩效目标实施，我单位根据项目绩效评价相关要求，组织开展了2023年项目自评工作，通过收集基础数据、查找资料、询问调查等方式，作出对2023年良种场占地补偿支出绩效自评，自评得分100分，自评结果为：优
</t>
  </si>
  <si>
    <t>项目工作经费</t>
  </si>
  <si>
    <t>目标1：提高畜禽粪污的综合利用率，保护好生态环境。 目标2：为十年禁捕工作提供经费保障，保护好水生生物及渔业生态环境。  目标3：准确掌握全县的畜禽、水产种质资源，保护好好全县畜禽、水产种质资源。 目标4：切实做好我县农产品质量安全监督管理和推行食用农产品合格证工作；对全县农产品生产基地开展省市级农产品质量安全监督抽检工作；开展农产品质量安全专项整治和食用农用农产品“治控促”三年行动，打造绿色食品品牌。 目标5： 按要求成立农村土地承包经营纠纷仲裁委员会，依法开展纠纷调解仲裁工作。目标6：长期开展土壤与农产品重金属含量监测，以及土壤污染管控、安全利用与治理修复等工作，保护和改善生态环境，防治土壤污染，保障公众健康，推动土壤资源永续利用，推进生态文明建设，促进经济社会可持续发展。目标7：全面加强“二品一标”建设工作，促进现代农业高质量安全发展，开展食用农产品治违禁 控药残 促提升“三年行动，努力创建国家农产品质量安全县。</t>
  </si>
  <si>
    <t>全局工作运转保障</t>
  </si>
  <si>
    <t>＝18个</t>
  </si>
  <si>
    <t>年度工作完成及时率</t>
  </si>
  <si>
    <t>资金使用合理性、合规性</t>
  </si>
  <si>
    <t>满意</t>
  </si>
  <si>
    <t xml:space="preserve">项目按年初预算绩效目标实施，我单位根据项目绩效评价相关要求，组织开展了2023年项目自评工作，通过收集基础数据、查找资料、询问调查等方式，作出对2023年项目工作经费支出绩效自评，自评得分100分，自评结果为：优
</t>
  </si>
  <si>
    <t>农业产业化发展经费</t>
  </si>
  <si>
    <t xml:space="preserve">农产品质量安全县创建前期准备；2022年水稻、油菜全程机械化示范种植；2022年烤烟种植保险；农业安全、农产品质量安全；2022年辣椒种植换种工程购买种子；抗旱物资（磷酸二氢钾）；两区划定；农用地分类管理技术服务；第三次土壤普查；示范点建设
</t>
  </si>
  <si>
    <t>辣椒种植面积</t>
  </si>
  <si>
    <t>≥71000亩</t>
  </si>
  <si>
    <t>≥60000亩</t>
  </si>
  <si>
    <t>71000亩为任务面积，60000亩由财政资金承担，剩余面积资金由经营主体自筹解决</t>
  </si>
  <si>
    <t>完成土壤调查采集个数</t>
  </si>
  <si>
    <t>≥1个</t>
  </si>
  <si>
    <t>完成时限</t>
  </si>
  <si>
    <t>1年</t>
  </si>
  <si>
    <t>群众满意度</t>
  </si>
  <si>
    <t xml:space="preserve">项目按年初预算绩效目标实施，我单位根据项目绩效评价相关要求，组织开展了2023年项目自评工作，通过收集基础数据、查找资料、询问调查等方式，作出对2023年农业产业化发展经费支出绩效自评，自评得分91.36分，自评结果为：优
</t>
  </si>
  <si>
    <t>老兽医生活困难补助</t>
  </si>
  <si>
    <t xml:space="preserve"> 目标1:解决公社时期老兽医214人生活困难补助。   目标2：为现任村级兽防员134人新农保补助。 目标3：为维护社会稳定，使畜牧事业健康发展。
 </t>
  </si>
  <si>
    <t>＝214人</t>
  </si>
  <si>
    <t xml:space="preserve">
人员死亡</t>
  </si>
  <si>
    <t>＝134人</t>
  </si>
  <si>
    <t>进一步提升</t>
  </si>
  <si>
    <t>2021年12月31日前</t>
  </si>
  <si>
    <t>让畜牧业效益有所提升</t>
  </si>
  <si>
    <t>维护社会稳定</t>
  </si>
  <si>
    <t>减少社会矛盾</t>
  </si>
  <si>
    <t>降低牲畜死亡率</t>
  </si>
  <si>
    <t>减少环境污染</t>
  </si>
  <si>
    <t>让畜牧业健康发展</t>
  </si>
  <si>
    <t>生活困难老兽医满意度</t>
  </si>
  <si>
    <t>现任村级兽防员满意度</t>
  </si>
  <si>
    <t>≥96%</t>
  </si>
  <si>
    <t xml:space="preserve">项目按年初预算绩效目标实施，我单位根据项目绩效评价相关要求，组织开展了2023年项目自评工作，通过收集基础数据、查找资料、询问调查等方式，作出对2023年老兽医生活困难补助支出绩效自评，自评得分97.8分，自评结果为：优
</t>
  </si>
  <si>
    <t>创建国家农产品质量安全县（农业安全管理）</t>
  </si>
  <si>
    <t>目标1：切实做好我县农产品质量安全监督能力提升培训、宣传教育等国家农产品质量安全县创建工作
 目标2：对全县农产品生产基地开展市级以上农产品质量安全监督抽检工作；
 目标3：补助食用农产品达标合格证开具设施设备和绿色食品申报主体；
目标4：农产品地理标志申报第三方机构服务费。</t>
  </si>
  <si>
    <t>开展农产品质量安全源头安全生产监督管理检查</t>
  </si>
  <si>
    <t>≥400次</t>
  </si>
  <si>
    <t>≥225次</t>
  </si>
  <si>
    <t>根据实际情况开展监督检查</t>
  </si>
  <si>
    <t>监督抽检市级以上农产品样品</t>
  </si>
  <si>
    <t>≥200个</t>
  </si>
  <si>
    <t>≥550个</t>
  </si>
  <si>
    <t>对绿色食品生产主体开展巡查检查</t>
  </si>
  <si>
    <t>组织申报“二品一标”产品认证</t>
  </si>
  <si>
    <t>≥5个</t>
  </si>
  <si>
    <t>≥9个</t>
  </si>
  <si>
    <t>农业安全生产监督检查</t>
  </si>
  <si>
    <t>≥200次</t>
  </si>
  <si>
    <t>农产品质量安全合格率</t>
  </si>
  <si>
    <t>开具食用农产品合格证</t>
  </si>
  <si>
    <t>规范建立安全生产记录</t>
  </si>
  <si>
    <t>食用农产品生产期间</t>
  </si>
  <si>
    <t>现代农业高质量发展</t>
  </si>
  <si>
    <t>保障农产品质量安全</t>
  </si>
  <si>
    <t>保障人民身体健康、生命安全</t>
  </si>
  <si>
    <t>生产基地农产品质量安全管理</t>
  </si>
  <si>
    <t>生态环保</t>
  </si>
  <si>
    <t>群众对食用农产品满意度</t>
  </si>
  <si>
    <t>农产品质量安全管理指导满意度</t>
  </si>
  <si>
    <t>≥91%</t>
  </si>
  <si>
    <t xml:space="preserve">项目按年初预算绩效目标实施，我单位根据项目绩效评价相关要求，组织开展了2023年项目自评工作，通过收集基础数据、查找资料、询问调查等方式，作出对2023年创建国家农产品质量安全县（农业安全管理）支出绩效自评，自评得分95.56分，自评结果为：优
</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</si>
</sst>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1">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9"/>
      <color indexed="8"/>
      <name val="宋体"/>
      <charset val="134"/>
    </font>
    <font>
      <sz val="9"/>
      <color theme="1"/>
      <name val="宋体"/>
      <charset val="134"/>
      <scheme val="minor"/>
    </font>
    <font>
      <sz val="9"/>
      <name val="宋体"/>
      <charset val="134"/>
      <scheme val="minor"/>
    </font>
    <font>
      <sz val="9"/>
      <color theme="1"/>
      <name val="宋体"/>
      <charset val="134"/>
    </font>
    <font>
      <sz val="9"/>
      <name val="宋体"/>
      <charset val="134"/>
    </font>
    <font>
      <sz val="9.75"/>
      <color rgb="FF333333"/>
      <name val="Helvetica"/>
      <charset val="134"/>
    </font>
    <font>
      <sz val="9"/>
      <color rgb="FFFF0000"/>
      <name val="宋体"/>
      <charset val="134"/>
      <scheme val="minor"/>
    </font>
    <font>
      <sz val="10"/>
      <name val="仿宋_GB2312"/>
      <charset val="134"/>
    </font>
    <font>
      <sz val="9"/>
      <color rgb="FF333333"/>
      <name val="宋体"/>
      <charset val="134"/>
      <scheme val="minor"/>
    </font>
    <font>
      <sz val="10"/>
      <color rgb="FF333333"/>
      <name val="宋体"/>
      <charset val="134"/>
    </font>
    <font>
      <sz val="11"/>
      <name val="宋体"/>
      <charset val="134"/>
    </font>
    <font>
      <sz val="11"/>
      <color indexed="8"/>
      <name val="宋体"/>
      <charset val="134"/>
    </font>
    <font>
      <sz val="11"/>
      <color theme="1"/>
      <name val="宋体"/>
      <charset val="134"/>
    </font>
    <font>
      <sz val="11"/>
      <color rgb="FF000000"/>
      <name val="宋体"/>
      <charset val="134"/>
    </font>
    <font>
      <sz val="11"/>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
      <sz val="9"/>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26"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5" borderId="0" applyNumberFormat="0" applyBorder="0" applyAlignment="0" applyProtection="0">
      <alignment vertical="center"/>
    </xf>
    <xf numFmtId="0" fontId="25" fillId="18"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xf numFmtId="0" fontId="0" fillId="12" borderId="16" applyNumberFormat="0" applyFont="0" applyAlignment="0" applyProtection="0">
      <alignment vertical="center"/>
    </xf>
    <xf numFmtId="0" fontId="20" fillId="25"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19" applyNumberFormat="0" applyFill="0" applyAlignment="0" applyProtection="0">
      <alignment vertical="center"/>
    </xf>
    <xf numFmtId="0" fontId="34" fillId="0" borderId="19" applyNumberFormat="0" applyFill="0" applyAlignment="0" applyProtection="0">
      <alignment vertical="center"/>
    </xf>
    <xf numFmtId="0" fontId="20" fillId="26" borderId="0" applyNumberFormat="0" applyBorder="0" applyAlignment="0" applyProtection="0">
      <alignment vertical="center"/>
    </xf>
    <xf numFmtId="0" fontId="24" fillId="0" borderId="21" applyNumberFormat="0" applyFill="0" applyAlignment="0" applyProtection="0">
      <alignment vertical="center"/>
    </xf>
    <xf numFmtId="0" fontId="20" fillId="7" borderId="0" applyNumberFormat="0" applyBorder="0" applyAlignment="0" applyProtection="0">
      <alignment vertical="center"/>
    </xf>
    <xf numFmtId="0" fontId="36" fillId="28" borderId="22" applyNumberFormat="0" applyAlignment="0" applyProtection="0">
      <alignment vertical="center"/>
    </xf>
    <xf numFmtId="0" fontId="37" fillId="28" borderId="17" applyNumberFormat="0" applyAlignment="0" applyProtection="0">
      <alignment vertical="center"/>
    </xf>
    <xf numFmtId="0" fontId="38" fillId="29" borderId="23" applyNumberFormat="0" applyAlignment="0" applyProtection="0">
      <alignment vertical="center"/>
    </xf>
    <xf numFmtId="0" fontId="22" fillId="9" borderId="0" applyNumberFormat="0" applyBorder="0" applyAlignment="0" applyProtection="0">
      <alignment vertical="center"/>
    </xf>
    <xf numFmtId="0" fontId="20" fillId="30" borderId="0" applyNumberFormat="0" applyBorder="0" applyAlignment="0" applyProtection="0">
      <alignment vertical="center"/>
    </xf>
    <xf numFmtId="0" fontId="31" fillId="0" borderId="18" applyNumberFormat="0" applyFill="0" applyAlignment="0" applyProtection="0">
      <alignment vertical="center"/>
    </xf>
    <xf numFmtId="0" fontId="33" fillId="0" borderId="20" applyNumberFormat="0" applyFill="0" applyAlignment="0" applyProtection="0">
      <alignment vertical="center"/>
    </xf>
    <xf numFmtId="0" fontId="35" fillId="27" borderId="0" applyNumberFormat="0" applyBorder="0" applyAlignment="0" applyProtection="0">
      <alignment vertical="center"/>
    </xf>
    <xf numFmtId="0" fontId="30" fillId="24" borderId="0" applyNumberFormat="0" applyBorder="0" applyAlignment="0" applyProtection="0">
      <alignment vertical="center"/>
    </xf>
    <xf numFmtId="0" fontId="22" fillId="20" borderId="0" applyNumberFormat="0" applyBorder="0" applyAlignment="0" applyProtection="0">
      <alignment vertical="center"/>
    </xf>
    <xf numFmtId="0" fontId="20" fillId="32" borderId="0" applyNumberFormat="0" applyBorder="0" applyAlignment="0" applyProtection="0">
      <alignment vertical="center"/>
    </xf>
    <xf numFmtId="0" fontId="16" fillId="0" borderId="0">
      <alignment vertical="center"/>
    </xf>
    <xf numFmtId="0" fontId="22" fillId="16" borderId="0" applyNumberFormat="0" applyBorder="0" applyAlignment="0" applyProtection="0">
      <alignment vertical="center"/>
    </xf>
    <xf numFmtId="0" fontId="22" fillId="14"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6" borderId="0" applyNumberFormat="0" applyBorder="0" applyAlignment="0" applyProtection="0">
      <alignment vertical="center"/>
    </xf>
    <xf numFmtId="0" fontId="22" fillId="8" borderId="0" applyNumberFormat="0" applyBorder="0" applyAlignment="0" applyProtection="0">
      <alignment vertical="center"/>
    </xf>
    <xf numFmtId="0" fontId="22" fillId="22"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2" fillId="2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39" fillId="0" borderId="0"/>
    <xf numFmtId="0" fontId="22" fillId="21" borderId="0" applyNumberFormat="0" applyBorder="0" applyAlignment="0" applyProtection="0">
      <alignment vertical="center"/>
    </xf>
    <xf numFmtId="0" fontId="20" fillId="35"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16" fillId="0" borderId="0"/>
  </cellStyleXfs>
  <cellXfs count="134">
    <xf numFmtId="0" fontId="0" fillId="0" borderId="0" xfId="0" applyAlignment="1">
      <alignment vertical="center"/>
    </xf>
    <xf numFmtId="0" fontId="0" fillId="2" borderId="0" xfId="54" applyFont="1" applyFill="1">
      <alignment vertical="center"/>
    </xf>
    <xf numFmtId="0" fontId="1" fillId="2" borderId="0" xfId="54" applyFont="1" applyFill="1" applyAlignment="1">
      <alignment horizontal="left" vertical="center"/>
    </xf>
    <xf numFmtId="0" fontId="0" fillId="2" borderId="0" xfId="54" applyFont="1" applyFill="1" applyAlignment="1">
      <alignment horizontal="left" vertical="center"/>
    </xf>
    <xf numFmtId="0" fontId="0" fillId="2" borderId="0" xfId="54" applyFont="1" applyFill="1" applyAlignment="1">
      <alignment vertical="center" wrapText="1"/>
    </xf>
    <xf numFmtId="0" fontId="2" fillId="0" borderId="0" xfId="54" applyFont="1" applyAlignment="1" applyProtection="1">
      <alignment vertical="center"/>
      <protection locked="0"/>
    </xf>
    <xf numFmtId="0" fontId="3" fillId="2" borderId="0" xfId="54" applyFont="1" applyFill="1" applyAlignment="1">
      <alignment horizontal="center" vertical="center" wrapText="1"/>
    </xf>
    <xf numFmtId="0" fontId="4" fillId="2" borderId="0" xfId="54" applyFont="1" applyFill="1" applyAlignment="1">
      <alignment horizontal="center" vertical="center" wrapText="1"/>
    </xf>
    <xf numFmtId="0" fontId="5" fillId="2" borderId="0" xfId="54" applyFont="1" applyFill="1" applyAlignment="1">
      <alignment horizontal="center" vertical="center"/>
    </xf>
    <xf numFmtId="0" fontId="5" fillId="2" borderId="0" xfId="54" applyFont="1" applyFill="1" applyAlignment="1">
      <alignment horizontal="center" vertical="center" wrapText="1"/>
    </xf>
    <xf numFmtId="0" fontId="6" fillId="2" borderId="1" xfId="54" applyFont="1" applyFill="1" applyBorder="1" applyAlignment="1">
      <alignment horizontal="left" vertical="center" wrapText="1"/>
    </xf>
    <xf numFmtId="0" fontId="6" fillId="0" borderId="2" xfId="54" applyFont="1" applyFill="1" applyBorder="1" applyAlignment="1">
      <alignment horizontal="center" vertical="center"/>
    </xf>
    <xf numFmtId="0" fontId="6" fillId="0" borderId="3" xfId="54" applyFont="1" applyFill="1" applyBorder="1" applyAlignment="1">
      <alignment horizontal="center" vertical="center" wrapText="1"/>
    </xf>
    <xf numFmtId="0" fontId="6" fillId="0" borderId="4" xfId="54" applyFont="1" applyFill="1" applyBorder="1" applyAlignment="1">
      <alignment horizontal="center" vertical="center" wrapText="1"/>
    </xf>
    <xf numFmtId="0" fontId="6" fillId="0" borderId="4" xfId="54" applyFont="1" applyFill="1" applyBorder="1" applyAlignment="1">
      <alignment horizontal="center" vertical="center"/>
    </xf>
    <xf numFmtId="0" fontId="6" fillId="0" borderId="3" xfId="54" applyFont="1" applyFill="1" applyBorder="1" applyAlignment="1">
      <alignment horizontal="center" vertical="center"/>
    </xf>
    <xf numFmtId="0" fontId="6" fillId="0" borderId="5" xfId="54" applyFont="1" applyFill="1" applyBorder="1" applyAlignment="1">
      <alignment horizontal="center" vertical="center"/>
    </xf>
    <xf numFmtId="0" fontId="7" fillId="0" borderId="3" xfId="54" applyFont="1" applyFill="1" applyBorder="1" applyAlignment="1">
      <alignment horizontal="center" vertical="center" wrapText="1"/>
    </xf>
    <xf numFmtId="0" fontId="7" fillId="0" borderId="5" xfId="54" applyFont="1" applyFill="1" applyBorder="1" applyAlignment="1">
      <alignment horizontal="center" vertical="center" wrapText="1"/>
    </xf>
    <xf numFmtId="0" fontId="7" fillId="0" borderId="2" xfId="54" applyFont="1" applyFill="1" applyBorder="1" applyAlignment="1">
      <alignment horizontal="center" vertical="center"/>
    </xf>
    <xf numFmtId="0" fontId="7" fillId="0" borderId="3" xfId="54" applyFont="1" applyFill="1" applyBorder="1" applyAlignment="1">
      <alignment horizontal="center" vertical="center"/>
    </xf>
    <xf numFmtId="0" fontId="7" fillId="0" borderId="4" xfId="54" applyFont="1" applyFill="1" applyBorder="1" applyAlignment="1">
      <alignment horizontal="center" vertical="center"/>
    </xf>
    <xf numFmtId="0" fontId="6" fillId="0" borderId="2" xfId="54" applyFont="1" applyFill="1" applyBorder="1" applyAlignment="1">
      <alignment horizontal="center" vertical="center" wrapText="1"/>
    </xf>
    <xf numFmtId="0" fontId="8" fillId="0" borderId="2" xfId="54" applyFont="1" applyFill="1" applyBorder="1" applyAlignment="1">
      <alignment horizontal="center" vertical="center" wrapText="1"/>
    </xf>
    <xf numFmtId="0" fontId="7" fillId="0" borderId="2" xfId="54" applyFont="1" applyFill="1" applyBorder="1" applyAlignment="1">
      <alignment horizontal="center" vertical="center" wrapText="1"/>
    </xf>
    <xf numFmtId="0" fontId="7" fillId="0" borderId="5" xfId="54" applyFont="1" applyFill="1" applyBorder="1" applyAlignment="1">
      <alignment horizontal="center" vertical="center"/>
    </xf>
    <xf numFmtId="0" fontId="5" fillId="0" borderId="2" xfId="54" applyFont="1" applyFill="1" applyBorder="1" applyAlignment="1">
      <alignment horizontal="center" vertical="center" wrapText="1"/>
    </xf>
    <xf numFmtId="0" fontId="8" fillId="0" borderId="2" xfId="54" applyFont="1" applyFill="1" applyBorder="1" applyAlignment="1">
      <alignment horizontal="left" vertical="center" wrapText="1"/>
    </xf>
    <xf numFmtId="0" fontId="7" fillId="0" borderId="2" xfId="54" applyNumberFormat="1" applyFont="1" applyFill="1" applyBorder="1" applyAlignment="1">
      <alignment horizontal="left" vertical="center" wrapText="1"/>
    </xf>
    <xf numFmtId="0" fontId="7" fillId="0" borderId="2" xfId="54" applyNumberFormat="1" applyFont="1" applyFill="1" applyBorder="1" applyAlignment="1">
      <alignment horizontal="center" vertical="center" wrapText="1"/>
    </xf>
    <xf numFmtId="0" fontId="6" fillId="0" borderId="2" xfId="54" applyFont="1" applyFill="1" applyBorder="1" applyAlignment="1">
      <alignment horizontal="center" vertical="center" textRotation="255"/>
    </xf>
    <xf numFmtId="0" fontId="9" fillId="0" borderId="2" xfId="51" applyFont="1" applyFill="1" applyBorder="1" applyAlignment="1">
      <alignment horizontal="center" vertical="center" wrapText="1"/>
    </xf>
    <xf numFmtId="0" fontId="10" fillId="0" borderId="2" xfId="0" applyFont="1" applyBorder="1" applyAlignment="1">
      <alignment vertical="center" wrapText="1"/>
    </xf>
    <xf numFmtId="0" fontId="9" fillId="0" borderId="2" xfId="51" applyFont="1" applyFill="1" applyBorder="1" applyAlignment="1">
      <alignment horizontal="left" vertical="center" wrapText="1"/>
    </xf>
    <xf numFmtId="10" fontId="9" fillId="0" borderId="2" xfId="51" applyNumberFormat="1" applyFont="1" applyFill="1" applyBorder="1" applyAlignment="1">
      <alignment horizontal="left" vertical="center" wrapText="1"/>
    </xf>
    <xf numFmtId="0" fontId="9" fillId="0" borderId="6" xfId="51" applyFont="1" applyFill="1" applyBorder="1" applyAlignment="1">
      <alignment horizontal="center" vertical="center" wrapText="1"/>
    </xf>
    <xf numFmtId="0" fontId="7" fillId="0" borderId="2" xfId="54" applyFont="1" applyFill="1" applyBorder="1" applyAlignment="1">
      <alignment horizontal="left" vertical="center" wrapText="1"/>
    </xf>
    <xf numFmtId="0" fontId="11" fillId="0" borderId="2" xfId="54" applyFont="1" applyFill="1" applyBorder="1" applyAlignment="1">
      <alignment horizontal="left" vertical="center" wrapText="1"/>
    </xf>
    <xf numFmtId="0" fontId="6" fillId="0" borderId="0" xfId="54" applyFont="1" applyFill="1" applyBorder="1" applyAlignment="1">
      <alignment horizontal="center" vertical="center" wrapText="1"/>
    </xf>
    <xf numFmtId="0" fontId="6" fillId="0" borderId="7" xfId="54" applyFont="1" applyFill="1" applyBorder="1" applyAlignment="1">
      <alignment horizontal="left" vertical="center"/>
    </xf>
    <xf numFmtId="0" fontId="6" fillId="0" borderId="7" xfId="54" applyFont="1" applyFill="1" applyBorder="1" applyAlignment="1">
      <alignment horizontal="left" vertical="center" wrapText="1"/>
    </xf>
    <xf numFmtId="0" fontId="6" fillId="0" borderId="0" xfId="54" applyFont="1" applyFill="1" applyBorder="1" applyAlignment="1">
      <alignment horizontal="center" vertical="center"/>
    </xf>
    <xf numFmtId="0" fontId="6" fillId="0" borderId="0" xfId="54" applyFont="1" applyFill="1" applyBorder="1" applyAlignment="1">
      <alignment vertical="center"/>
    </xf>
    <xf numFmtId="0" fontId="6" fillId="2" borderId="0" xfId="54" applyFont="1" applyFill="1" applyBorder="1" applyAlignment="1">
      <alignment horizontal="left" vertical="center" wrapText="1"/>
    </xf>
    <xf numFmtId="10" fontId="7" fillId="0" borderId="2" xfId="54" applyNumberFormat="1" applyFont="1" applyFill="1" applyBorder="1" applyAlignment="1">
      <alignment horizontal="center" vertical="center"/>
    </xf>
    <xf numFmtId="0" fontId="6" fillId="0" borderId="6" xfId="54" applyFont="1" applyFill="1" applyBorder="1" applyAlignment="1">
      <alignment horizontal="center" vertical="center" wrapText="1"/>
    </xf>
    <xf numFmtId="0" fontId="6" fillId="0" borderId="8" xfId="54" applyFont="1" applyFill="1" applyBorder="1" applyAlignment="1">
      <alignment horizontal="center" vertical="center" wrapText="1"/>
    </xf>
    <xf numFmtId="0" fontId="6" fillId="0" borderId="9" xfId="54" applyFont="1" applyFill="1" applyBorder="1" applyAlignment="1">
      <alignment horizontal="center" vertical="center" wrapText="1"/>
    </xf>
    <xf numFmtId="0" fontId="6" fillId="0" borderId="5" xfId="54" applyFont="1" applyFill="1" applyBorder="1" applyAlignment="1">
      <alignment horizontal="center" vertical="center" wrapText="1"/>
    </xf>
    <xf numFmtId="0" fontId="11" fillId="0" borderId="9" xfId="54" applyFont="1" applyFill="1" applyBorder="1" applyAlignment="1">
      <alignment horizontal="left" vertical="center" wrapText="1"/>
    </xf>
    <xf numFmtId="49" fontId="6" fillId="0" borderId="0" xfId="54" applyNumberFormat="1" applyFont="1" applyFill="1" applyBorder="1" applyAlignment="1">
      <alignment vertical="center"/>
    </xf>
    <xf numFmtId="0" fontId="6" fillId="0" borderId="7" xfId="54" applyFont="1" applyFill="1" applyBorder="1" applyAlignment="1">
      <alignment vertical="center"/>
    </xf>
    <xf numFmtId="0" fontId="8" fillId="0" borderId="2" xfId="54" applyFont="1" applyFill="1" applyBorder="1" applyAlignment="1">
      <alignment horizontal="center" vertical="center"/>
    </xf>
    <xf numFmtId="0" fontId="5" fillId="0" borderId="2" xfId="54" applyFont="1" applyFill="1" applyBorder="1" applyAlignment="1">
      <alignment horizontal="center" vertical="center"/>
    </xf>
    <xf numFmtId="0" fontId="8" fillId="0" borderId="2" xfId="54" applyFont="1" applyFill="1" applyBorder="1" applyAlignment="1">
      <alignment horizontal="left" vertical="center"/>
    </xf>
    <xf numFmtId="0" fontId="10" fillId="0" borderId="2" xfId="0" applyFont="1" applyBorder="1" applyAlignment="1">
      <alignment vertical="center"/>
    </xf>
    <xf numFmtId="0" fontId="9" fillId="0" borderId="8" xfId="51" applyFont="1" applyFill="1" applyBorder="1" applyAlignment="1">
      <alignment horizontal="center" vertical="center" wrapText="1"/>
    </xf>
    <xf numFmtId="0" fontId="6" fillId="0" borderId="2" xfId="54" applyFont="1" applyFill="1" applyBorder="1" applyAlignment="1">
      <alignment horizontal="left" vertical="center"/>
    </xf>
    <xf numFmtId="0" fontId="12" fillId="0" borderId="2" xfId="0" applyFont="1" applyFill="1" applyBorder="1" applyAlignment="1">
      <alignment horizontal="left" vertical="center" wrapText="1"/>
    </xf>
    <xf numFmtId="10" fontId="10" fillId="0" borderId="0" xfId="0" applyNumberFormat="1" applyFont="1" applyAlignment="1">
      <alignment horizontal="left"/>
    </xf>
    <xf numFmtId="0" fontId="10" fillId="0" borderId="2" xfId="0" applyFont="1" applyBorder="1"/>
    <xf numFmtId="0" fontId="6" fillId="0" borderId="3" xfId="54" applyFont="1" applyFill="1" applyBorder="1" applyAlignment="1">
      <alignment horizontal="left" vertical="center" wrapText="1"/>
    </xf>
    <xf numFmtId="0" fontId="6" fillId="0" borderId="4" xfId="54" applyFont="1" applyFill="1" applyBorder="1" applyAlignment="1">
      <alignment horizontal="left" vertical="center" wrapText="1"/>
    </xf>
    <xf numFmtId="0" fontId="6" fillId="0" borderId="5" xfId="54" applyFont="1" applyFill="1" applyBorder="1" applyAlignment="1">
      <alignment horizontal="left" vertical="center" wrapText="1"/>
    </xf>
    <xf numFmtId="57" fontId="10" fillId="0" borderId="2" xfId="0" applyNumberFormat="1" applyFont="1" applyBorder="1" applyAlignment="1">
      <alignment horizontal="left"/>
    </xf>
    <xf numFmtId="9" fontId="7" fillId="0" borderId="2" xfId="54"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13" fillId="0" borderId="2" xfId="0" applyFont="1" applyBorder="1" applyAlignment="1">
      <alignment vertical="center"/>
    </xf>
    <xf numFmtId="0" fontId="7" fillId="0" borderId="2" xfId="51" applyFont="1" applyFill="1" applyBorder="1" applyAlignment="1">
      <alignment horizontal="left" vertical="center" wrapText="1"/>
    </xf>
    <xf numFmtId="10" fontId="7" fillId="0" borderId="2" xfId="51" applyNumberFormat="1" applyFont="1" applyFill="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left" vertical="center"/>
    </xf>
    <xf numFmtId="10" fontId="9" fillId="0" borderId="2" xfId="51" applyNumberFormat="1" applyFont="1" applyFill="1" applyBorder="1" applyAlignment="1">
      <alignment horizontal="center" vertical="center" wrapText="1"/>
    </xf>
    <xf numFmtId="0" fontId="10" fillId="0" borderId="2" xfId="0" applyFont="1" applyBorder="1" applyAlignment="1">
      <alignment horizontal="left"/>
    </xf>
    <xf numFmtId="0" fontId="10" fillId="0" borderId="2" xfId="0" applyFont="1" applyBorder="1" applyAlignment="1">
      <alignment horizontal="left" wrapText="1"/>
    </xf>
    <xf numFmtId="0" fontId="14" fillId="0" borderId="2" xfId="0" applyFont="1" applyBorder="1" applyAlignment="1">
      <alignment wrapText="1"/>
    </xf>
    <xf numFmtId="0" fontId="10" fillId="0" borderId="0" xfId="0" applyFont="1" applyAlignment="1">
      <alignment vertical="center"/>
    </xf>
    <xf numFmtId="0" fontId="15" fillId="3" borderId="6"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4" fillId="0" borderId="2" xfId="0" applyFont="1" applyBorder="1" applyAlignment="1">
      <alignment vertical="center"/>
    </xf>
    <xf numFmtId="0" fontId="16" fillId="2" borderId="0" xfId="54" applyFont="1" applyFill="1" applyAlignment="1">
      <alignment horizontal="center" vertical="center"/>
    </xf>
    <xf numFmtId="0" fontId="0" fillId="2" borderId="1" xfId="54" applyFont="1" applyFill="1" applyBorder="1" applyAlignment="1">
      <alignment horizontal="left" vertical="center" wrapText="1"/>
    </xf>
    <xf numFmtId="0" fontId="0" fillId="0" borderId="3" xfId="54" applyFont="1" applyFill="1" applyBorder="1" applyAlignment="1">
      <alignment horizontal="center" vertical="center"/>
    </xf>
    <xf numFmtId="0" fontId="0" fillId="0" borderId="4" xfId="54" applyFont="1" applyFill="1" applyBorder="1" applyAlignment="1">
      <alignment horizontal="center" vertical="center"/>
    </xf>
    <xf numFmtId="0" fontId="0" fillId="0" borderId="5" xfId="54" applyFont="1" applyFill="1" applyBorder="1" applyAlignment="1">
      <alignment horizontal="center" vertical="center"/>
    </xf>
    <xf numFmtId="0" fontId="0" fillId="0" borderId="2" xfId="54" applyFont="1" applyFill="1" applyBorder="1" applyAlignment="1">
      <alignment horizontal="center" vertical="center"/>
    </xf>
    <xf numFmtId="0" fontId="0" fillId="0" borderId="10" xfId="54" applyFont="1" applyFill="1" applyBorder="1" applyAlignment="1">
      <alignment horizontal="center" vertical="center" wrapText="1"/>
    </xf>
    <xf numFmtId="0" fontId="0" fillId="0" borderId="7" xfId="54" applyFont="1" applyFill="1" applyBorder="1" applyAlignment="1">
      <alignment horizontal="center" vertical="center" wrapText="1"/>
    </xf>
    <xf numFmtId="0" fontId="0" fillId="0" borderId="11" xfId="54" applyFont="1" applyFill="1" applyBorder="1" applyAlignment="1">
      <alignment horizontal="center" vertical="center" wrapText="1"/>
    </xf>
    <xf numFmtId="0" fontId="17" fillId="0" borderId="3" xfId="54" applyFont="1" applyFill="1" applyBorder="1" applyAlignment="1">
      <alignment horizontal="center" vertical="center"/>
    </xf>
    <xf numFmtId="0" fontId="0" fillId="0" borderId="3" xfId="54" applyFont="1" applyFill="1" applyBorder="1" applyAlignment="1">
      <alignment horizontal="center" vertical="center" wrapText="1"/>
    </xf>
    <xf numFmtId="0" fontId="0" fillId="0" borderId="5" xfId="54" applyFont="1" applyFill="1" applyBorder="1" applyAlignment="1">
      <alignment horizontal="center" vertical="center" wrapText="1"/>
    </xf>
    <xf numFmtId="0" fontId="0" fillId="0" borderId="12" xfId="54" applyFont="1" applyFill="1" applyBorder="1" applyAlignment="1">
      <alignment horizontal="center" vertical="center" wrapText="1"/>
    </xf>
    <xf numFmtId="0" fontId="0" fillId="0" borderId="0" xfId="54" applyFont="1" applyFill="1" applyBorder="1" applyAlignment="1">
      <alignment horizontal="center" vertical="center" wrapText="1"/>
    </xf>
    <xf numFmtId="0" fontId="0" fillId="0" borderId="13" xfId="54" applyFont="1" applyFill="1" applyBorder="1" applyAlignment="1">
      <alignment horizontal="center" vertical="center" wrapText="1"/>
    </xf>
    <xf numFmtId="0" fontId="18" fillId="3" borderId="2" xfId="54" applyFont="1" applyFill="1" applyBorder="1" applyAlignment="1">
      <alignment horizontal="left" vertical="center"/>
    </xf>
    <xf numFmtId="43" fontId="0" fillId="0" borderId="2" xfId="54" applyNumberFormat="1" applyFont="1" applyFill="1" applyBorder="1" applyAlignment="1">
      <alignment vertical="center"/>
    </xf>
    <xf numFmtId="43" fontId="0" fillId="0" borderId="3" xfId="54" applyNumberFormat="1" applyFont="1" applyFill="1" applyBorder="1" applyAlignment="1">
      <alignment horizontal="center" vertical="center"/>
    </xf>
    <xf numFmtId="43" fontId="0" fillId="0" borderId="5" xfId="54" applyNumberFormat="1" applyFont="1" applyFill="1" applyBorder="1" applyAlignment="1">
      <alignment horizontal="center" vertical="center"/>
    </xf>
    <xf numFmtId="43" fontId="19" fillId="4" borderId="3" xfId="0" applyNumberFormat="1" applyFont="1" applyFill="1" applyBorder="1" applyAlignment="1" applyProtection="1">
      <alignment vertical="center"/>
      <protection locked="0"/>
    </xf>
    <xf numFmtId="43" fontId="19" fillId="4" borderId="4" xfId="0" applyNumberFormat="1" applyFont="1" applyFill="1" applyBorder="1" applyAlignment="1" applyProtection="1">
      <alignment vertical="center"/>
      <protection locked="0"/>
    </xf>
    <xf numFmtId="0" fontId="0" fillId="0" borderId="14" xfId="54" applyFont="1" applyFill="1" applyBorder="1" applyAlignment="1">
      <alignment horizontal="center" vertical="center" wrapText="1"/>
    </xf>
    <xf numFmtId="0" fontId="0" fillId="0" borderId="1" xfId="54" applyFont="1" applyFill="1" applyBorder="1" applyAlignment="1">
      <alignment horizontal="center" vertical="center" wrapText="1"/>
    </xf>
    <xf numFmtId="0" fontId="0" fillId="0" borderId="15" xfId="54" applyFont="1" applyFill="1" applyBorder="1" applyAlignment="1">
      <alignment horizontal="center" vertical="center" wrapText="1"/>
    </xf>
    <xf numFmtId="0" fontId="19" fillId="0" borderId="10" xfId="54" applyFont="1" applyFill="1" applyBorder="1" applyAlignment="1">
      <alignment horizontal="center" vertical="center" wrapText="1"/>
    </xf>
    <xf numFmtId="0" fontId="0" fillId="0" borderId="2" xfId="54" applyFont="1" applyFill="1" applyBorder="1" applyAlignment="1">
      <alignment horizontal="center" vertical="center" wrapText="1"/>
    </xf>
    <xf numFmtId="0" fontId="19" fillId="0" borderId="14" xfId="54" applyFont="1" applyFill="1" applyBorder="1" applyAlignment="1">
      <alignment horizontal="center" vertical="center" wrapText="1"/>
    </xf>
    <xf numFmtId="0" fontId="19" fillId="0" borderId="3" xfId="54" applyNumberFormat="1" applyFont="1" applyFill="1" applyBorder="1" applyAlignment="1">
      <alignment horizontal="left" vertical="center" wrapText="1"/>
    </xf>
    <xf numFmtId="0" fontId="19" fillId="0" borderId="4" xfId="54" applyFont="1" applyFill="1" applyBorder="1" applyAlignment="1">
      <alignment horizontal="left" vertical="center"/>
    </xf>
    <xf numFmtId="0" fontId="19" fillId="0" borderId="5" xfId="54" applyFont="1" applyFill="1" applyBorder="1" applyAlignment="1">
      <alignment horizontal="left" vertical="center"/>
    </xf>
    <xf numFmtId="0" fontId="19" fillId="0" borderId="2" xfId="54" applyNumberFormat="1" applyFont="1" applyFill="1" applyBorder="1" applyAlignment="1">
      <alignment horizontal="left" vertical="center" wrapText="1"/>
    </xf>
    <xf numFmtId="0" fontId="0" fillId="0" borderId="2" xfId="54" applyFont="1" applyFill="1" applyBorder="1" applyAlignment="1">
      <alignment horizontal="center" vertical="center" textRotation="255"/>
    </xf>
    <xf numFmtId="0" fontId="15" fillId="0" borderId="2" xfId="51" applyFont="1" applyFill="1" applyBorder="1" applyAlignment="1">
      <alignment horizontal="center" vertical="center" wrapText="1"/>
    </xf>
    <xf numFmtId="0" fontId="15" fillId="3" borderId="2" xfId="57" applyFont="1" applyFill="1" applyBorder="1" applyAlignment="1" applyProtection="1">
      <alignment horizontal="left" vertical="center" wrapText="1"/>
      <protection locked="0"/>
    </xf>
    <xf numFmtId="0" fontId="10" fillId="0" borderId="2" xfId="0" applyFont="1" applyBorder="1" applyAlignment="1">
      <alignment horizontal="left" vertical="center"/>
    </xf>
    <xf numFmtId="0" fontId="15" fillId="0" borderId="6" xfId="51" applyFont="1" applyFill="1" applyBorder="1" applyAlignment="1">
      <alignment horizontal="center" vertical="center" wrapText="1"/>
    </xf>
    <xf numFmtId="0" fontId="15" fillId="0" borderId="8" xfId="51" applyFont="1" applyFill="1" applyBorder="1" applyAlignment="1">
      <alignment horizontal="center" vertical="center" wrapText="1"/>
    </xf>
    <xf numFmtId="0" fontId="0" fillId="2" borderId="2" xfId="54" applyFont="1" applyFill="1" applyBorder="1" applyAlignment="1">
      <alignment horizontal="center" vertical="center" wrapText="1"/>
    </xf>
    <xf numFmtId="0" fontId="0" fillId="2" borderId="2" xfId="54" applyFont="1" applyFill="1" applyBorder="1" applyAlignment="1">
      <alignment horizontal="left" vertical="center" wrapText="1"/>
    </xf>
    <xf numFmtId="0" fontId="0" fillId="0" borderId="7" xfId="54" applyFont="1" applyFill="1" applyBorder="1" applyAlignment="1">
      <alignment horizontal="left" vertical="center"/>
    </xf>
    <xf numFmtId="0" fontId="0" fillId="0" borderId="0" xfId="54" applyFont="1" applyFill="1" applyBorder="1" applyAlignment="1">
      <alignment horizontal="center" vertical="center"/>
    </xf>
    <xf numFmtId="0" fontId="0" fillId="0" borderId="0" xfId="54" applyFont="1" applyFill="1" applyBorder="1" applyAlignment="1">
      <alignment vertical="center"/>
    </xf>
    <xf numFmtId="0" fontId="0" fillId="2" borderId="0" xfId="54" applyFont="1" applyFill="1" applyBorder="1" applyAlignment="1">
      <alignment horizontal="left" vertical="center" wrapText="1"/>
    </xf>
    <xf numFmtId="0" fontId="19" fillId="0" borderId="2" xfId="54" applyFont="1" applyFill="1" applyBorder="1" applyAlignment="1">
      <alignment horizontal="center" vertical="center"/>
    </xf>
    <xf numFmtId="10" fontId="19" fillId="0" borderId="2" xfId="54" applyNumberFormat="1" applyFont="1" applyFill="1" applyBorder="1" applyAlignment="1">
      <alignment horizontal="center" vertical="center"/>
    </xf>
    <xf numFmtId="0" fontId="19" fillId="0" borderId="2" xfId="54" applyFont="1" applyFill="1" applyBorder="1" applyAlignment="1">
      <alignment horizontal="center" vertical="center" wrapText="1"/>
    </xf>
    <xf numFmtId="0" fontId="7" fillId="0" borderId="6" xfId="54" applyFont="1" applyFill="1" applyBorder="1" applyAlignment="1">
      <alignment horizontal="center" vertical="center" wrapText="1"/>
    </xf>
    <xf numFmtId="9" fontId="19" fillId="0" borderId="2" xfId="54" applyNumberFormat="1" applyFont="1" applyFill="1" applyBorder="1" applyAlignment="1">
      <alignment horizontal="center" vertical="center"/>
    </xf>
    <xf numFmtId="0" fontId="7" fillId="0" borderId="8" xfId="54" applyFont="1" applyFill="1" applyBorder="1" applyAlignment="1">
      <alignment horizontal="center" vertical="center" wrapText="1"/>
    </xf>
    <xf numFmtId="0" fontId="7" fillId="0" borderId="9" xfId="54" applyFont="1" applyFill="1" applyBorder="1" applyAlignment="1">
      <alignment horizontal="center" vertical="center" wrapText="1"/>
    </xf>
    <xf numFmtId="0" fontId="0" fillId="0" borderId="4" xfId="54" applyFont="1" applyFill="1" applyBorder="1" applyAlignment="1">
      <alignment horizontal="center" vertical="center" wrapText="1"/>
    </xf>
    <xf numFmtId="0" fontId="0" fillId="2" borderId="9" xfId="54" applyFont="1" applyFill="1" applyBorder="1" applyAlignment="1">
      <alignment horizontal="left" vertical="center" wrapText="1"/>
    </xf>
    <xf numFmtId="49" fontId="0" fillId="0" borderId="0" xfId="54" applyNumberFormat="1" applyFont="1" applyFill="1" applyBorder="1" applyAlignment="1">
      <alignment vertical="center"/>
    </xf>
    <xf numFmtId="0" fontId="0" fillId="0" borderId="7" xfId="54" applyFont="1" applyFill="1" applyBorder="1" applyAlignment="1">
      <alignmen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37"/>
  <sheetViews>
    <sheetView view="pageBreakPreview" zoomScale="85" zoomScaleNormal="100" topLeftCell="A25" workbookViewId="0">
      <selection activeCell="D20" sqref="D20"/>
    </sheetView>
  </sheetViews>
  <sheetFormatPr defaultColWidth="9" defaultRowHeight="13.5"/>
  <cols>
    <col min="1" max="2" width="7.625" customWidth="1"/>
    <col min="3" max="3" width="11.025" customWidth="1"/>
    <col min="4" max="4" width="25.5083333333333" customWidth="1"/>
    <col min="5" max="5" width="14.575" customWidth="1"/>
    <col min="6" max="6" width="13.0833333333333" customWidth="1"/>
    <col min="7" max="7" width="7.625" customWidth="1"/>
    <col min="8" max="8" width="6.61666666666667" customWidth="1"/>
    <col min="9" max="9" width="5.875" customWidth="1"/>
    <col min="10" max="10" width="7.625" customWidth="1"/>
    <col min="11" max="11" width="6.025" customWidth="1"/>
    <col min="12" max="12" width="7.625" customWidth="1"/>
  </cols>
  <sheetData>
    <row r="1" ht="16.5" customHeight="1" spans="1:12">
      <c r="A1" s="5"/>
      <c r="B1" s="1"/>
      <c r="C1" s="1"/>
      <c r="D1" s="1"/>
      <c r="E1" s="1"/>
      <c r="F1" s="1"/>
      <c r="G1" s="1"/>
      <c r="H1" s="1"/>
      <c r="I1" s="1"/>
      <c r="J1" s="1"/>
      <c r="K1" s="1"/>
      <c r="L1" s="1"/>
    </row>
    <row r="2" ht="24" customHeight="1" spans="1:12">
      <c r="A2" s="6" t="s">
        <v>0</v>
      </c>
      <c r="B2" s="7"/>
      <c r="C2" s="7"/>
      <c r="D2" s="7"/>
      <c r="E2" s="7"/>
      <c r="F2" s="7"/>
      <c r="G2" s="7"/>
      <c r="H2" s="7"/>
      <c r="I2" s="7"/>
      <c r="J2" s="7"/>
      <c r="K2" s="7"/>
      <c r="L2" s="7"/>
    </row>
    <row r="3" ht="11" customHeight="1" spans="1:12">
      <c r="A3" s="80" t="s">
        <v>1</v>
      </c>
      <c r="B3" s="80"/>
      <c r="C3" s="80"/>
      <c r="D3" s="80"/>
      <c r="E3" s="80"/>
      <c r="F3" s="80"/>
      <c r="G3" s="80"/>
      <c r="H3" s="80"/>
      <c r="I3" s="80"/>
      <c r="J3" s="80"/>
      <c r="K3" s="80"/>
      <c r="L3" s="80"/>
    </row>
    <row r="4" ht="18.75" customHeight="1" spans="1:12">
      <c r="A4" s="81" t="s">
        <v>2</v>
      </c>
      <c r="B4" s="81"/>
      <c r="C4" s="81"/>
      <c r="D4" s="81"/>
      <c r="E4" s="81"/>
      <c r="F4" s="81"/>
      <c r="G4" s="81"/>
      <c r="H4" s="81"/>
      <c r="I4" s="81"/>
      <c r="J4" s="81" t="s">
        <v>3</v>
      </c>
      <c r="K4" s="81"/>
      <c r="L4" s="81"/>
    </row>
    <row r="5" ht="24" customHeight="1" spans="1:12">
      <c r="A5" s="82" t="s">
        <v>4</v>
      </c>
      <c r="B5" s="83"/>
      <c r="C5" s="84"/>
      <c r="D5" s="85" t="s">
        <v>5</v>
      </c>
      <c r="E5" s="85"/>
      <c r="F5" s="85"/>
      <c r="G5" s="85"/>
      <c r="H5" s="85"/>
      <c r="I5" s="85"/>
      <c r="J5" s="85"/>
      <c r="K5" s="85"/>
      <c r="L5" s="85"/>
    </row>
    <row r="6" ht="30" customHeight="1" spans="1:12">
      <c r="A6" s="86" t="s">
        <v>6</v>
      </c>
      <c r="B6" s="87"/>
      <c r="C6" s="88"/>
      <c r="D6" s="89" t="s">
        <v>7</v>
      </c>
      <c r="E6" s="85" t="s">
        <v>8</v>
      </c>
      <c r="F6" s="85" t="s">
        <v>9</v>
      </c>
      <c r="G6" s="90" t="s">
        <v>10</v>
      </c>
      <c r="H6" s="91"/>
      <c r="I6" s="105" t="s">
        <v>11</v>
      </c>
      <c r="J6" s="85" t="s">
        <v>12</v>
      </c>
      <c r="K6" s="85" t="s">
        <v>13</v>
      </c>
      <c r="L6" s="105" t="s">
        <v>14</v>
      </c>
    </row>
    <row r="7" ht="18.95" customHeight="1" spans="1:12">
      <c r="A7" s="92"/>
      <c r="B7" s="93"/>
      <c r="C7" s="94"/>
      <c r="D7" s="95" t="s">
        <v>15</v>
      </c>
      <c r="E7" s="96">
        <f>SUM(E8:E11)</f>
        <v>23981.37</v>
      </c>
      <c r="F7" s="96">
        <f>SUM(F8:F11)</f>
        <v>59645.24</v>
      </c>
      <c r="G7" s="97">
        <f>SUM(G8:G11)</f>
        <v>47808.98</v>
      </c>
      <c r="H7" s="98"/>
      <c r="I7" s="123">
        <v>10</v>
      </c>
      <c r="J7" s="124">
        <v>0.8017</v>
      </c>
      <c r="K7" s="125">
        <v>8.2</v>
      </c>
      <c r="L7" s="126"/>
    </row>
    <row r="8" ht="18.95" customHeight="1" spans="1:12">
      <c r="A8" s="92"/>
      <c r="B8" s="93"/>
      <c r="C8" s="94"/>
      <c r="D8" s="95" t="s">
        <v>16</v>
      </c>
      <c r="E8" s="96">
        <v>2738.47</v>
      </c>
      <c r="F8" s="99">
        <v>3229.84</v>
      </c>
      <c r="G8" s="99">
        <v>3260.2</v>
      </c>
      <c r="H8" s="100"/>
      <c r="I8" s="123"/>
      <c r="J8" s="127"/>
      <c r="K8" s="125"/>
      <c r="L8" s="128"/>
    </row>
    <row r="9" ht="18.95" customHeight="1" spans="1:12">
      <c r="A9" s="92"/>
      <c r="B9" s="93"/>
      <c r="C9" s="94"/>
      <c r="D9" s="95" t="s">
        <v>17</v>
      </c>
      <c r="E9" s="96">
        <v>75.06</v>
      </c>
      <c r="F9" s="99">
        <v>75.06</v>
      </c>
      <c r="G9" s="99">
        <v>74.97</v>
      </c>
      <c r="H9" s="100"/>
      <c r="I9" s="123"/>
      <c r="J9" s="127"/>
      <c r="K9" s="125"/>
      <c r="L9" s="128"/>
    </row>
    <row r="10" ht="18.95" customHeight="1" spans="1:12">
      <c r="A10" s="92"/>
      <c r="B10" s="93"/>
      <c r="C10" s="94"/>
      <c r="D10" s="95" t="s">
        <v>18</v>
      </c>
      <c r="E10" s="96">
        <v>39.9</v>
      </c>
      <c r="F10" s="99">
        <v>39.9</v>
      </c>
      <c r="G10" s="99">
        <v>39.9</v>
      </c>
      <c r="H10" s="100"/>
      <c r="I10" s="123"/>
      <c r="J10" s="127"/>
      <c r="K10" s="125"/>
      <c r="L10" s="128"/>
    </row>
    <row r="11" ht="18.95" customHeight="1" spans="1:12">
      <c r="A11" s="101"/>
      <c r="B11" s="102"/>
      <c r="C11" s="103"/>
      <c r="D11" s="95" t="s">
        <v>19</v>
      </c>
      <c r="E11" s="96">
        <v>21127.94</v>
      </c>
      <c r="F11" s="99">
        <v>56300.44</v>
      </c>
      <c r="G11" s="99">
        <v>44433.91</v>
      </c>
      <c r="H11" s="100"/>
      <c r="I11" s="123"/>
      <c r="J11" s="127"/>
      <c r="K11" s="125"/>
      <c r="L11" s="129"/>
    </row>
    <row r="12" ht="21.75" customHeight="1" spans="1:12">
      <c r="A12" s="104" t="s">
        <v>20</v>
      </c>
      <c r="B12" s="105" t="s">
        <v>21</v>
      </c>
      <c r="C12" s="105"/>
      <c r="D12" s="105"/>
      <c r="E12" s="105"/>
      <c r="F12" s="82" t="s">
        <v>22</v>
      </c>
      <c r="G12" s="83"/>
      <c r="H12" s="83"/>
      <c r="I12" s="83"/>
      <c r="J12" s="83"/>
      <c r="K12" s="83"/>
      <c r="L12" s="84"/>
    </row>
    <row r="13" ht="59" customHeight="1" spans="1:12">
      <c r="A13" s="106"/>
      <c r="B13" s="107" t="s">
        <v>23</v>
      </c>
      <c r="C13" s="108"/>
      <c r="D13" s="108"/>
      <c r="E13" s="109"/>
      <c r="F13" s="110" t="s">
        <v>24</v>
      </c>
      <c r="G13" s="110"/>
      <c r="H13" s="110"/>
      <c r="I13" s="110"/>
      <c r="J13" s="110"/>
      <c r="K13" s="110"/>
      <c r="L13" s="110"/>
    </row>
    <row r="14" ht="29.25" customHeight="1" spans="1:12">
      <c r="A14" s="111" t="s">
        <v>25</v>
      </c>
      <c r="B14" s="105" t="s">
        <v>26</v>
      </c>
      <c r="C14" s="85" t="s">
        <v>27</v>
      </c>
      <c r="D14" s="85" t="s">
        <v>28</v>
      </c>
      <c r="E14" s="105" t="s">
        <v>29</v>
      </c>
      <c r="F14" s="85" t="s">
        <v>30</v>
      </c>
      <c r="G14" s="82" t="s">
        <v>11</v>
      </c>
      <c r="H14" s="105" t="s">
        <v>13</v>
      </c>
      <c r="I14" s="90" t="s">
        <v>31</v>
      </c>
      <c r="J14" s="130"/>
      <c r="K14" s="130"/>
      <c r="L14" s="91"/>
    </row>
    <row r="15" ht="18.95" customHeight="1" spans="1:12">
      <c r="A15" s="111"/>
      <c r="B15" s="112" t="s">
        <v>32</v>
      </c>
      <c r="C15" s="112" t="s">
        <v>33</v>
      </c>
      <c r="D15" s="113" t="s">
        <v>34</v>
      </c>
      <c r="E15" s="78" t="s">
        <v>35</v>
      </c>
      <c r="F15" s="57" t="s">
        <v>36</v>
      </c>
      <c r="G15" s="85">
        <v>5</v>
      </c>
      <c r="H15" s="85">
        <v>5</v>
      </c>
      <c r="I15" s="86"/>
      <c r="J15" s="87"/>
      <c r="K15" s="87"/>
      <c r="L15" s="88"/>
    </row>
    <row r="16" ht="18.95" customHeight="1" spans="1:12">
      <c r="A16" s="111"/>
      <c r="B16" s="112"/>
      <c r="C16" s="112"/>
      <c r="D16" s="113" t="s">
        <v>37</v>
      </c>
      <c r="E16" s="78" t="s">
        <v>38</v>
      </c>
      <c r="F16" s="33" t="s">
        <v>39</v>
      </c>
      <c r="G16" s="85">
        <v>5</v>
      </c>
      <c r="H16" s="85">
        <v>5</v>
      </c>
      <c r="I16" s="86"/>
      <c r="J16" s="87"/>
      <c r="K16" s="87"/>
      <c r="L16" s="88"/>
    </row>
    <row r="17" ht="18.95" customHeight="1" spans="1:12">
      <c r="A17" s="111"/>
      <c r="B17" s="112"/>
      <c r="C17" s="112"/>
      <c r="D17" s="113" t="s">
        <v>40</v>
      </c>
      <c r="E17" s="78" t="s">
        <v>41</v>
      </c>
      <c r="F17" s="114" t="s">
        <v>42</v>
      </c>
      <c r="G17" s="85">
        <v>5</v>
      </c>
      <c r="H17" s="105">
        <v>4.63</v>
      </c>
      <c r="I17" s="86" t="s">
        <v>43</v>
      </c>
      <c r="J17" s="87"/>
      <c r="K17" s="87"/>
      <c r="L17" s="88"/>
    </row>
    <row r="18" ht="18.95" customHeight="1" spans="1:12">
      <c r="A18" s="111"/>
      <c r="B18" s="112"/>
      <c r="C18" s="112"/>
      <c r="D18" s="113" t="s">
        <v>44</v>
      </c>
      <c r="E18" s="78" t="s">
        <v>45</v>
      </c>
      <c r="F18" s="114" t="s">
        <v>46</v>
      </c>
      <c r="G18" s="85">
        <v>5</v>
      </c>
      <c r="H18" s="105">
        <v>4.29</v>
      </c>
      <c r="I18" s="86" t="s">
        <v>43</v>
      </c>
      <c r="J18" s="87"/>
      <c r="K18" s="87"/>
      <c r="L18" s="88"/>
    </row>
    <row r="19" ht="18.95" customHeight="1" spans="1:12">
      <c r="A19" s="111"/>
      <c r="B19" s="112"/>
      <c r="C19" s="115" t="s">
        <v>47</v>
      </c>
      <c r="D19" s="113" t="s">
        <v>48</v>
      </c>
      <c r="E19" s="78" t="s">
        <v>49</v>
      </c>
      <c r="F19" s="78" t="s">
        <v>49</v>
      </c>
      <c r="G19" s="85">
        <v>5</v>
      </c>
      <c r="H19" s="85">
        <v>5</v>
      </c>
      <c r="I19" s="86"/>
      <c r="J19" s="87"/>
      <c r="K19" s="87"/>
      <c r="L19" s="88"/>
    </row>
    <row r="20" ht="18.95" customHeight="1" spans="1:12">
      <c r="A20" s="111"/>
      <c r="B20" s="112"/>
      <c r="C20" s="116"/>
      <c r="D20" s="113" t="s">
        <v>50</v>
      </c>
      <c r="E20" s="78" t="s">
        <v>51</v>
      </c>
      <c r="F20" s="33" t="s">
        <v>49</v>
      </c>
      <c r="G20" s="85">
        <v>5</v>
      </c>
      <c r="H20" s="85">
        <v>5</v>
      </c>
      <c r="I20" s="86"/>
      <c r="J20" s="87"/>
      <c r="K20" s="87"/>
      <c r="L20" s="88"/>
    </row>
    <row r="21" ht="31" customHeight="1" spans="1:12">
      <c r="A21" s="111"/>
      <c r="B21" s="112"/>
      <c r="C21" s="112" t="s">
        <v>52</v>
      </c>
      <c r="D21" s="113" t="s">
        <v>53</v>
      </c>
      <c r="E21" s="78" t="s">
        <v>54</v>
      </c>
      <c r="F21" s="33" t="s">
        <v>55</v>
      </c>
      <c r="G21" s="85">
        <v>5</v>
      </c>
      <c r="H21" s="85">
        <v>5</v>
      </c>
      <c r="I21" s="86"/>
      <c r="J21" s="87"/>
      <c r="K21" s="87"/>
      <c r="L21" s="88"/>
    </row>
    <row r="22" ht="23" customHeight="1" spans="1:12">
      <c r="A22" s="111"/>
      <c r="B22" s="112"/>
      <c r="C22" s="112"/>
      <c r="D22" s="113" t="s">
        <v>56</v>
      </c>
      <c r="E22" s="78" t="s">
        <v>49</v>
      </c>
      <c r="F22" s="78" t="s">
        <v>49</v>
      </c>
      <c r="G22" s="85">
        <v>5</v>
      </c>
      <c r="H22" s="85">
        <v>5</v>
      </c>
      <c r="I22" s="86"/>
      <c r="J22" s="87"/>
      <c r="K22" s="87"/>
      <c r="L22" s="88"/>
    </row>
    <row r="23" ht="25" customHeight="1" spans="1:12">
      <c r="A23" s="111"/>
      <c r="B23" s="112"/>
      <c r="C23" s="112"/>
      <c r="D23" s="113" t="s">
        <v>57</v>
      </c>
      <c r="E23" s="78" t="s">
        <v>58</v>
      </c>
      <c r="F23" s="33" t="s">
        <v>55</v>
      </c>
      <c r="G23" s="85">
        <v>5</v>
      </c>
      <c r="H23" s="85">
        <v>5</v>
      </c>
      <c r="I23" s="86"/>
      <c r="J23" s="87"/>
      <c r="K23" s="87"/>
      <c r="L23" s="88"/>
    </row>
    <row r="24" ht="29" customHeight="1" spans="1:12">
      <c r="A24" s="111"/>
      <c r="B24" s="112"/>
      <c r="C24" s="112" t="s">
        <v>59</v>
      </c>
      <c r="D24" s="113" t="s">
        <v>60</v>
      </c>
      <c r="E24" s="78" t="s">
        <v>49</v>
      </c>
      <c r="F24" s="78" t="s">
        <v>49</v>
      </c>
      <c r="G24" s="85">
        <v>5</v>
      </c>
      <c r="H24" s="85">
        <v>5</v>
      </c>
      <c r="I24" s="86"/>
      <c r="J24" s="87"/>
      <c r="K24" s="87"/>
      <c r="L24" s="88"/>
    </row>
    <row r="25" ht="31" customHeight="1" spans="1:12">
      <c r="A25" s="111"/>
      <c r="B25" s="112" t="s">
        <v>61</v>
      </c>
      <c r="C25" s="112" t="s">
        <v>62</v>
      </c>
      <c r="D25" s="113" t="s">
        <v>63</v>
      </c>
      <c r="E25" s="78" t="s">
        <v>64</v>
      </c>
      <c r="F25" s="33" t="s">
        <v>55</v>
      </c>
      <c r="G25" s="85">
        <v>6</v>
      </c>
      <c r="H25" s="85">
        <v>6</v>
      </c>
      <c r="I25" s="86"/>
      <c r="J25" s="87"/>
      <c r="K25" s="87"/>
      <c r="L25" s="88"/>
    </row>
    <row r="26" ht="24" customHeight="1" spans="1:12">
      <c r="A26" s="111"/>
      <c r="B26" s="112"/>
      <c r="C26" s="112"/>
      <c r="D26" s="113" t="s">
        <v>65</v>
      </c>
      <c r="E26" s="78" t="s">
        <v>66</v>
      </c>
      <c r="F26" s="78" t="s">
        <v>66</v>
      </c>
      <c r="G26" s="85">
        <v>6</v>
      </c>
      <c r="H26" s="85">
        <v>6</v>
      </c>
      <c r="I26" s="86"/>
      <c r="J26" s="87"/>
      <c r="K26" s="87"/>
      <c r="L26" s="88"/>
    </row>
    <row r="27" ht="27" customHeight="1" spans="1:12">
      <c r="A27" s="111"/>
      <c r="B27" s="112"/>
      <c r="C27" s="112" t="s">
        <v>67</v>
      </c>
      <c r="D27" s="113" t="s">
        <v>68</v>
      </c>
      <c r="E27" s="78" t="s">
        <v>69</v>
      </c>
      <c r="F27" s="33" t="s">
        <v>55</v>
      </c>
      <c r="G27" s="85">
        <v>6</v>
      </c>
      <c r="H27" s="85">
        <v>6</v>
      </c>
      <c r="I27" s="86"/>
      <c r="J27" s="87"/>
      <c r="K27" s="87"/>
      <c r="L27" s="88"/>
    </row>
    <row r="28" ht="30" customHeight="1" spans="1:12">
      <c r="A28" s="111"/>
      <c r="B28" s="112"/>
      <c r="C28" s="112"/>
      <c r="D28" s="113" t="s">
        <v>70</v>
      </c>
      <c r="E28" s="78" t="s">
        <v>71</v>
      </c>
      <c r="F28" s="33" t="s">
        <v>55</v>
      </c>
      <c r="G28" s="85">
        <v>6</v>
      </c>
      <c r="H28" s="85">
        <v>6</v>
      </c>
      <c r="I28" s="86"/>
      <c r="J28" s="87"/>
      <c r="K28" s="87"/>
      <c r="L28" s="88"/>
    </row>
    <row r="29" ht="32" customHeight="1" spans="1:12">
      <c r="A29" s="111"/>
      <c r="B29" s="112"/>
      <c r="C29" s="115" t="s">
        <v>72</v>
      </c>
      <c r="D29" s="113" t="s">
        <v>73</v>
      </c>
      <c r="E29" s="78" t="s">
        <v>74</v>
      </c>
      <c r="F29" s="33" t="s">
        <v>55</v>
      </c>
      <c r="G29" s="85">
        <v>6</v>
      </c>
      <c r="H29" s="85">
        <v>6</v>
      </c>
      <c r="I29" s="86"/>
      <c r="J29" s="87"/>
      <c r="K29" s="87"/>
      <c r="L29" s="88"/>
    </row>
    <row r="30" ht="42" customHeight="1" spans="1:12">
      <c r="A30" s="111"/>
      <c r="B30" s="112" t="s">
        <v>75</v>
      </c>
      <c r="C30" s="112" t="s">
        <v>76</v>
      </c>
      <c r="D30" s="113" t="s">
        <v>77</v>
      </c>
      <c r="E30" s="78" t="s">
        <v>78</v>
      </c>
      <c r="F30" s="78" t="s">
        <v>78</v>
      </c>
      <c r="G30" s="85">
        <v>10</v>
      </c>
      <c r="H30" s="105">
        <v>10</v>
      </c>
      <c r="I30" s="86"/>
      <c r="J30" s="87"/>
      <c r="K30" s="87"/>
      <c r="L30" s="88"/>
    </row>
    <row r="31" ht="25" customHeight="1" spans="1:12">
      <c r="A31" s="82" t="s">
        <v>79</v>
      </c>
      <c r="B31" s="83"/>
      <c r="C31" s="83"/>
      <c r="D31" s="83"/>
      <c r="E31" s="83"/>
      <c r="F31" s="83"/>
      <c r="G31" s="85">
        <f>SUM(G15:G30)</f>
        <v>90</v>
      </c>
      <c r="H31" s="85">
        <f>SUM(H15:H30)</f>
        <v>88.92</v>
      </c>
      <c r="I31" s="82"/>
      <c r="J31" s="83"/>
      <c r="K31" s="83"/>
      <c r="L31" s="84"/>
    </row>
    <row r="32" ht="57" customHeight="1" spans="1:12">
      <c r="A32" s="117" t="s">
        <v>80</v>
      </c>
      <c r="B32" s="118" t="s">
        <v>81</v>
      </c>
      <c r="C32" s="118"/>
      <c r="D32" s="118"/>
      <c r="E32" s="118"/>
      <c r="F32" s="118"/>
      <c r="G32" s="118"/>
      <c r="H32" s="118"/>
      <c r="I32" s="131"/>
      <c r="J32" s="131"/>
      <c r="K32" s="131"/>
      <c r="L32" s="131"/>
    </row>
    <row r="33" s="1" customFormat="1" ht="19" customHeight="1" spans="1:12">
      <c r="A33" s="93"/>
      <c r="B33" s="119" t="s">
        <v>82</v>
      </c>
      <c r="C33" s="119"/>
      <c r="D33" s="119"/>
      <c r="E33" s="120"/>
      <c r="F33" s="120"/>
      <c r="G33" s="121"/>
      <c r="H33" s="121" t="s">
        <v>83</v>
      </c>
      <c r="I33" s="132"/>
      <c r="J33" s="133"/>
      <c r="K33" s="133"/>
      <c r="L33" s="133"/>
    </row>
    <row r="34" ht="45" customHeight="1" spans="1:12">
      <c r="A34" s="122" t="s">
        <v>84</v>
      </c>
      <c r="B34" s="122"/>
      <c r="C34" s="122"/>
      <c r="D34" s="122"/>
      <c r="E34" s="122"/>
      <c r="F34" s="122"/>
      <c r="G34" s="122"/>
      <c r="H34" s="122"/>
      <c r="I34" s="122"/>
      <c r="J34" s="122"/>
      <c r="K34" s="122"/>
      <c r="L34" s="122"/>
    </row>
    <row r="35" ht="25" customHeight="1" spans="1:12">
      <c r="A35" s="122" t="s">
        <v>85</v>
      </c>
      <c r="B35" s="122"/>
      <c r="C35" s="122"/>
      <c r="D35" s="122"/>
      <c r="E35" s="122"/>
      <c r="F35" s="122"/>
      <c r="G35" s="122"/>
      <c r="H35" s="122"/>
      <c r="I35" s="122"/>
      <c r="J35" s="122"/>
      <c r="K35" s="122"/>
      <c r="L35" s="122"/>
    </row>
    <row r="36" ht="30" customHeight="1" spans="1:12">
      <c r="A36" s="122" t="s">
        <v>86</v>
      </c>
      <c r="B36" s="122"/>
      <c r="C36" s="122"/>
      <c r="D36" s="122"/>
      <c r="E36" s="122"/>
      <c r="F36" s="122"/>
      <c r="G36" s="122"/>
      <c r="H36" s="122"/>
      <c r="I36" s="122"/>
      <c r="J36" s="122"/>
      <c r="K36" s="122"/>
      <c r="L36" s="122"/>
    </row>
    <row r="37" ht="40.5" customHeight="1" spans="1:12">
      <c r="A37" s="122" t="s">
        <v>87</v>
      </c>
      <c r="B37" s="122"/>
      <c r="C37" s="122"/>
      <c r="D37" s="122"/>
      <c r="E37" s="122"/>
      <c r="F37" s="122"/>
      <c r="G37" s="122"/>
      <c r="H37" s="122"/>
      <c r="I37" s="122"/>
      <c r="J37" s="122"/>
      <c r="K37" s="122"/>
      <c r="L37" s="122"/>
    </row>
  </sheetData>
  <mergeCells count="53">
    <mergeCell ref="A2:L2"/>
    <mergeCell ref="A3:L3"/>
    <mergeCell ref="A4:D4"/>
    <mergeCell ref="E4:F4"/>
    <mergeCell ref="J4:L4"/>
    <mergeCell ref="A5:C5"/>
    <mergeCell ref="D5:L5"/>
    <mergeCell ref="G6:H6"/>
    <mergeCell ref="G7:H7"/>
    <mergeCell ref="G8:H8"/>
    <mergeCell ref="G9:H9"/>
    <mergeCell ref="G10:H10"/>
    <mergeCell ref="G11:H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A31:F31"/>
    <mergeCell ref="I31:L31"/>
    <mergeCell ref="B32:L32"/>
    <mergeCell ref="B33:D33"/>
    <mergeCell ref="A34:L34"/>
    <mergeCell ref="A35:L35"/>
    <mergeCell ref="A36:L36"/>
    <mergeCell ref="A37:L37"/>
    <mergeCell ref="A12:A13"/>
    <mergeCell ref="A14:A30"/>
    <mergeCell ref="B15:B24"/>
    <mergeCell ref="B25:B29"/>
    <mergeCell ref="C15:C18"/>
    <mergeCell ref="C19:C20"/>
    <mergeCell ref="C21:C23"/>
    <mergeCell ref="C25:C26"/>
    <mergeCell ref="C27:C28"/>
    <mergeCell ref="L7:L11"/>
    <mergeCell ref="A6:C11"/>
  </mergeCells>
  <pageMargins left="0.747916666666667" right="0.511805555555556" top="0.826388888888889" bottom="0.472222222222222"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36"/>
  <sheetViews>
    <sheetView showGridLines="0" topLeftCell="A4" workbookViewId="0">
      <selection activeCell="D24" sqref="D24"/>
    </sheetView>
  </sheetViews>
  <sheetFormatPr defaultColWidth="9" defaultRowHeight="13.5"/>
  <cols>
    <col min="1" max="1" width="8.875" style="1" customWidth="1"/>
    <col min="2" max="2" width="9" style="1" customWidth="1"/>
    <col min="3" max="3" width="11.25" style="1" customWidth="1"/>
    <col min="4" max="4" width="17.75" style="1" customWidth="1"/>
    <col min="5" max="5" width="18" style="1" customWidth="1"/>
    <col min="6" max="6" width="15.125" style="1" customWidth="1"/>
    <col min="7" max="7" width="6.125" style="1" customWidth="1"/>
    <col min="8" max="8" width="8" style="1" customWidth="1"/>
    <col min="9" max="9" width="6.36666666666667" style="1" customWidth="1"/>
    <col min="10" max="10" width="7.25" style="1" customWidth="1"/>
    <col min="11" max="11" width="10.125" style="1" customWidth="1"/>
    <col min="12" max="12" width="11.42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90</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20</v>
      </c>
      <c r="F8" s="19">
        <v>16.95</v>
      </c>
      <c r="G8" s="20">
        <v>16.95</v>
      </c>
      <c r="H8" s="25"/>
      <c r="I8" s="11">
        <v>10</v>
      </c>
      <c r="J8" s="44">
        <v>0.8474</v>
      </c>
      <c r="K8" s="24">
        <v>8.47</v>
      </c>
      <c r="L8" s="45"/>
    </row>
    <row r="9" s="1" customFormat="1" ht="17" customHeight="1" spans="1:12">
      <c r="A9" s="22"/>
      <c r="B9" s="22"/>
      <c r="C9" s="22"/>
      <c r="D9" s="53" t="s">
        <v>97</v>
      </c>
      <c r="E9" s="19">
        <v>20</v>
      </c>
      <c r="F9" s="19">
        <v>16.95</v>
      </c>
      <c r="G9" s="20">
        <v>16.95</v>
      </c>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20</v>
      </c>
      <c r="F11" s="19">
        <v>16.95</v>
      </c>
      <c r="G11" s="20">
        <v>16.95</v>
      </c>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75" customHeight="1" spans="1:12">
      <c r="A14" s="24"/>
      <c r="B14" s="28" t="s">
        <v>102</v>
      </c>
      <c r="C14" s="28"/>
      <c r="D14" s="28"/>
      <c r="E14" s="28"/>
      <c r="F14" s="29" t="s">
        <v>103</v>
      </c>
      <c r="G14" s="29"/>
      <c r="H14" s="29"/>
      <c r="I14" s="29"/>
      <c r="J14" s="29"/>
      <c r="K14" s="29"/>
      <c r="L14" s="29"/>
    </row>
    <row r="15" s="1" customFormat="1" ht="15" customHeight="1" spans="1:12">
      <c r="A15" s="30" t="s">
        <v>25</v>
      </c>
      <c r="B15" s="22" t="s">
        <v>26</v>
      </c>
      <c r="C15" s="11" t="s">
        <v>27</v>
      </c>
      <c r="D15" s="11" t="s">
        <v>28</v>
      </c>
      <c r="E15" s="11" t="s">
        <v>29</v>
      </c>
      <c r="F15" s="22" t="s">
        <v>30</v>
      </c>
      <c r="G15" s="11" t="s">
        <v>11</v>
      </c>
      <c r="H15" s="11" t="s">
        <v>13</v>
      </c>
      <c r="I15" s="12" t="s">
        <v>31</v>
      </c>
      <c r="J15" s="13"/>
      <c r="K15" s="13"/>
      <c r="L15" s="48"/>
    </row>
    <row r="16" s="1" customFormat="1" ht="15" customHeight="1" spans="1:12">
      <c r="A16" s="30"/>
      <c r="B16" s="31" t="s">
        <v>32</v>
      </c>
      <c r="C16" s="31" t="s">
        <v>33</v>
      </c>
      <c r="D16" s="55" t="s">
        <v>104</v>
      </c>
      <c r="E16" s="55" t="s">
        <v>105</v>
      </c>
      <c r="F16" s="55" t="s">
        <v>106</v>
      </c>
      <c r="G16" s="11">
        <v>5</v>
      </c>
      <c r="H16" s="11">
        <v>5</v>
      </c>
      <c r="I16" s="15"/>
      <c r="J16" s="14"/>
      <c r="K16" s="14"/>
      <c r="L16" s="16"/>
    </row>
    <row r="17" s="1" customFormat="1" ht="15" customHeight="1" spans="1:12">
      <c r="A17" s="30"/>
      <c r="B17" s="31"/>
      <c r="C17" s="31"/>
      <c r="D17" s="55" t="s">
        <v>107</v>
      </c>
      <c r="E17" s="55" t="s">
        <v>108</v>
      </c>
      <c r="F17" s="55" t="s">
        <v>109</v>
      </c>
      <c r="G17" s="11">
        <v>5</v>
      </c>
      <c r="H17" s="11">
        <v>5</v>
      </c>
      <c r="I17" s="15"/>
      <c r="J17" s="14"/>
      <c r="K17" s="14"/>
      <c r="L17" s="16"/>
    </row>
    <row r="18" s="1" customFormat="1" ht="15" customHeight="1" spans="1:12">
      <c r="A18" s="30"/>
      <c r="B18" s="31"/>
      <c r="C18" s="31"/>
      <c r="D18" s="55" t="s">
        <v>110</v>
      </c>
      <c r="E18" s="55" t="s">
        <v>111</v>
      </c>
      <c r="F18" s="55" t="s">
        <v>112</v>
      </c>
      <c r="G18" s="11">
        <v>5</v>
      </c>
      <c r="H18" s="11">
        <v>5</v>
      </c>
      <c r="I18" s="15"/>
      <c r="J18" s="14"/>
      <c r="K18" s="14"/>
      <c r="L18" s="16"/>
    </row>
    <row r="19" s="1" customFormat="1" ht="15" customHeight="1" spans="1:12">
      <c r="A19" s="30"/>
      <c r="B19" s="31"/>
      <c r="C19" s="31"/>
      <c r="D19" s="55" t="s">
        <v>113</v>
      </c>
      <c r="E19" s="55" t="s">
        <v>114</v>
      </c>
      <c r="F19" s="55" t="s">
        <v>115</v>
      </c>
      <c r="G19" s="11">
        <v>5</v>
      </c>
      <c r="H19" s="11">
        <v>5</v>
      </c>
      <c r="I19" s="15"/>
      <c r="J19" s="14"/>
      <c r="K19" s="14"/>
      <c r="L19" s="16"/>
    </row>
    <row r="20" s="1" customFormat="1" ht="17" customHeight="1" spans="1:12">
      <c r="A20" s="30"/>
      <c r="B20" s="31"/>
      <c r="C20" s="31"/>
      <c r="D20" s="55" t="s">
        <v>116</v>
      </c>
      <c r="E20" s="55" t="s">
        <v>117</v>
      </c>
      <c r="F20" s="55" t="s">
        <v>118</v>
      </c>
      <c r="G20" s="11">
        <v>5</v>
      </c>
      <c r="H20" s="11">
        <v>5</v>
      </c>
      <c r="I20" s="15"/>
      <c r="J20" s="14"/>
      <c r="K20" s="14"/>
      <c r="L20" s="16"/>
    </row>
    <row r="21" s="1" customFormat="1" ht="19" customHeight="1" spans="1:12">
      <c r="A21" s="30"/>
      <c r="B21" s="31"/>
      <c r="C21" s="35" t="s">
        <v>47</v>
      </c>
      <c r="D21" s="76" t="s">
        <v>119</v>
      </c>
      <c r="E21" s="77" t="s">
        <v>49</v>
      </c>
      <c r="F21" s="78" t="s">
        <v>49</v>
      </c>
      <c r="G21" s="11">
        <v>10</v>
      </c>
      <c r="H21" s="11">
        <v>10</v>
      </c>
      <c r="I21" s="15"/>
      <c r="J21" s="14"/>
      <c r="K21" s="14"/>
      <c r="L21" s="16"/>
    </row>
    <row r="22" s="1" customFormat="1" ht="15" customHeight="1" spans="1:12">
      <c r="A22" s="30"/>
      <c r="B22" s="31"/>
      <c r="C22" s="31" t="s">
        <v>52</v>
      </c>
      <c r="D22" s="55" t="s">
        <v>120</v>
      </c>
      <c r="E22" s="55" t="s">
        <v>121</v>
      </c>
      <c r="F22" s="55" t="s">
        <v>55</v>
      </c>
      <c r="G22" s="11">
        <v>5</v>
      </c>
      <c r="H22" s="11">
        <v>5</v>
      </c>
      <c r="I22" s="15"/>
      <c r="J22" s="14"/>
      <c r="K22" s="14"/>
      <c r="L22" s="16"/>
    </row>
    <row r="23" s="1" customFormat="1" ht="15" customHeight="1" spans="1:12">
      <c r="A23" s="30"/>
      <c r="B23" s="31"/>
      <c r="C23" s="31"/>
      <c r="D23" s="55" t="s">
        <v>122</v>
      </c>
      <c r="E23" s="55" t="s">
        <v>123</v>
      </c>
      <c r="F23" s="55" t="s">
        <v>55</v>
      </c>
      <c r="G23" s="11">
        <v>5</v>
      </c>
      <c r="H23" s="11">
        <v>5</v>
      </c>
      <c r="I23" s="15"/>
      <c r="J23" s="14"/>
      <c r="K23" s="14"/>
      <c r="L23" s="16"/>
    </row>
    <row r="24" s="1" customFormat="1" ht="18" customHeight="1" spans="1:12">
      <c r="A24" s="30"/>
      <c r="B24" s="31"/>
      <c r="C24" s="31" t="s">
        <v>59</v>
      </c>
      <c r="D24" s="79" t="s">
        <v>60</v>
      </c>
      <c r="E24" s="78" t="s">
        <v>49</v>
      </c>
      <c r="F24" s="78" t="s">
        <v>49</v>
      </c>
      <c r="G24" s="11">
        <v>5</v>
      </c>
      <c r="H24" s="11">
        <v>5</v>
      </c>
      <c r="I24" s="15"/>
      <c r="J24" s="14"/>
      <c r="K24" s="14"/>
      <c r="L24" s="16"/>
    </row>
    <row r="25" s="1" customFormat="1" ht="28" customHeight="1" spans="1:12">
      <c r="A25" s="30"/>
      <c r="B25" s="31" t="s">
        <v>61</v>
      </c>
      <c r="C25" s="31" t="s">
        <v>62</v>
      </c>
      <c r="D25" s="60" t="s">
        <v>124</v>
      </c>
      <c r="E25" s="32" t="s">
        <v>125</v>
      </c>
      <c r="F25" s="60" t="s">
        <v>55</v>
      </c>
      <c r="G25" s="11">
        <v>10</v>
      </c>
      <c r="H25" s="11">
        <v>10</v>
      </c>
      <c r="I25" s="15"/>
      <c r="J25" s="14"/>
      <c r="K25" s="14"/>
      <c r="L25" s="16"/>
    </row>
    <row r="26" s="1" customFormat="1" ht="15" customHeight="1" spans="1:12">
      <c r="A26" s="30"/>
      <c r="B26" s="31"/>
      <c r="C26" s="31" t="s">
        <v>67</v>
      </c>
      <c r="D26" s="60" t="s">
        <v>126</v>
      </c>
      <c r="E26" s="60" t="s">
        <v>127</v>
      </c>
      <c r="F26" s="60" t="s">
        <v>55</v>
      </c>
      <c r="G26" s="11">
        <v>10</v>
      </c>
      <c r="H26" s="11">
        <v>10</v>
      </c>
      <c r="I26" s="15"/>
      <c r="J26" s="14"/>
      <c r="K26" s="14"/>
      <c r="L26" s="16"/>
    </row>
    <row r="27" s="1" customFormat="1" ht="15" customHeight="1" spans="1:12">
      <c r="A27" s="30"/>
      <c r="B27" s="31"/>
      <c r="C27" s="31" t="s">
        <v>128</v>
      </c>
      <c r="D27" s="60" t="s">
        <v>129</v>
      </c>
      <c r="E27" s="60" t="s">
        <v>130</v>
      </c>
      <c r="F27" s="60" t="s">
        <v>55</v>
      </c>
      <c r="G27" s="11">
        <v>5</v>
      </c>
      <c r="H27" s="11">
        <v>5</v>
      </c>
      <c r="I27" s="15"/>
      <c r="J27" s="14"/>
      <c r="K27" s="14"/>
      <c r="L27" s="16"/>
    </row>
    <row r="28" s="1" customFormat="1" ht="17" customHeight="1" spans="1:12">
      <c r="A28" s="30"/>
      <c r="B28" s="31"/>
      <c r="C28" s="31" t="s">
        <v>72</v>
      </c>
      <c r="D28" s="60" t="s">
        <v>131</v>
      </c>
      <c r="E28" s="60" t="s">
        <v>132</v>
      </c>
      <c r="F28" s="60" t="s">
        <v>55</v>
      </c>
      <c r="G28" s="11">
        <v>5</v>
      </c>
      <c r="H28" s="11">
        <v>5</v>
      </c>
      <c r="I28" s="15"/>
      <c r="J28" s="14"/>
      <c r="K28" s="14"/>
      <c r="L28" s="16"/>
    </row>
    <row r="29" s="1" customFormat="1" ht="24" customHeight="1" spans="1:12">
      <c r="A29" s="30"/>
      <c r="B29" s="35" t="s">
        <v>75</v>
      </c>
      <c r="C29" s="35" t="s">
        <v>76</v>
      </c>
      <c r="D29" s="79" t="s">
        <v>133</v>
      </c>
      <c r="E29" s="55" t="s">
        <v>78</v>
      </c>
      <c r="F29" s="55" t="s">
        <v>78</v>
      </c>
      <c r="G29" s="11">
        <v>10</v>
      </c>
      <c r="H29" s="11">
        <v>10</v>
      </c>
      <c r="I29" s="15"/>
      <c r="J29" s="14"/>
      <c r="K29" s="14"/>
      <c r="L29" s="16"/>
    </row>
    <row r="30" s="1" customFormat="1" ht="22" customHeight="1" spans="1:12">
      <c r="A30" s="11" t="s">
        <v>134</v>
      </c>
      <c r="B30" s="11"/>
      <c r="C30" s="11"/>
      <c r="D30" s="11"/>
      <c r="E30" s="11"/>
      <c r="F30" s="11"/>
      <c r="G30" s="11">
        <v>90</v>
      </c>
      <c r="H30" s="20">
        <v>90</v>
      </c>
      <c r="I30" s="15"/>
      <c r="J30" s="14"/>
      <c r="K30" s="14"/>
      <c r="L30" s="16"/>
    </row>
    <row r="31" s="3" customFormat="1" ht="64" customHeight="1" spans="1:12">
      <c r="A31" s="22" t="s">
        <v>135</v>
      </c>
      <c r="B31" s="36" t="s">
        <v>136</v>
      </c>
      <c r="C31" s="37"/>
      <c r="D31" s="37"/>
      <c r="E31" s="37"/>
      <c r="F31" s="37"/>
      <c r="G31" s="37"/>
      <c r="H31" s="37"/>
      <c r="I31" s="49"/>
      <c r="J31" s="49"/>
      <c r="K31" s="49"/>
      <c r="L31" s="49"/>
    </row>
    <row r="32" s="1" customFormat="1" ht="19" customHeight="1" spans="1:12">
      <c r="A32" s="38"/>
      <c r="B32" s="39" t="s">
        <v>82</v>
      </c>
      <c r="C32" s="39"/>
      <c r="D32" s="39"/>
      <c r="E32" s="41"/>
      <c r="F32" s="41"/>
      <c r="G32" s="42"/>
      <c r="H32" s="42" t="s">
        <v>83</v>
      </c>
      <c r="I32" s="50"/>
      <c r="J32" s="51"/>
      <c r="K32" s="51"/>
      <c r="L32" s="51"/>
    </row>
    <row r="33" s="1" customFormat="1" ht="38" customHeight="1" spans="1:12">
      <c r="A33" s="43" t="s">
        <v>84</v>
      </c>
      <c r="B33" s="43"/>
      <c r="C33" s="43"/>
      <c r="D33" s="43"/>
      <c r="E33" s="43"/>
      <c r="F33" s="43"/>
      <c r="G33" s="43"/>
      <c r="H33" s="43"/>
      <c r="I33" s="43"/>
      <c r="J33" s="43"/>
      <c r="K33" s="43"/>
      <c r="L33" s="43"/>
    </row>
    <row r="34" s="1" customFormat="1" ht="14" customHeight="1" spans="1:12">
      <c r="A34" s="43" t="s">
        <v>85</v>
      </c>
      <c r="B34" s="43"/>
      <c r="C34" s="43"/>
      <c r="D34" s="43"/>
      <c r="E34" s="43"/>
      <c r="F34" s="43"/>
      <c r="G34" s="43"/>
      <c r="H34" s="43"/>
      <c r="I34" s="43"/>
      <c r="J34" s="43"/>
      <c r="K34" s="43"/>
      <c r="L34" s="43"/>
    </row>
    <row r="35" s="1" customFormat="1" ht="27" customHeight="1" spans="1:12">
      <c r="A35" s="43" t="s">
        <v>86</v>
      </c>
      <c r="B35" s="43"/>
      <c r="C35" s="43"/>
      <c r="D35" s="43"/>
      <c r="E35" s="43"/>
      <c r="F35" s="43"/>
      <c r="G35" s="43"/>
      <c r="H35" s="43"/>
      <c r="I35" s="43"/>
      <c r="J35" s="43"/>
      <c r="K35" s="43"/>
      <c r="L35" s="43"/>
    </row>
    <row r="36" s="1" customFormat="1" ht="26" customHeight="1" spans="1:12">
      <c r="A36" s="43" t="s">
        <v>87</v>
      </c>
      <c r="B36" s="43"/>
      <c r="C36" s="43"/>
      <c r="D36" s="43"/>
      <c r="E36" s="43"/>
      <c r="F36" s="43"/>
      <c r="G36" s="43"/>
      <c r="H36" s="43"/>
      <c r="I36" s="43"/>
      <c r="J36" s="43"/>
      <c r="K36" s="43"/>
      <c r="L36" s="43"/>
    </row>
  </sheetData>
  <mergeCells count="51">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A30:F30"/>
    <mergeCell ref="I30:L30"/>
    <mergeCell ref="B31:L31"/>
    <mergeCell ref="B32:D32"/>
    <mergeCell ref="A33:L33"/>
    <mergeCell ref="A34:L34"/>
    <mergeCell ref="A35:L35"/>
    <mergeCell ref="A36:L36"/>
    <mergeCell ref="A13:A14"/>
    <mergeCell ref="A15:A29"/>
    <mergeCell ref="B16:B24"/>
    <mergeCell ref="B25:B28"/>
    <mergeCell ref="C16:C20"/>
    <mergeCell ref="C22:C23"/>
    <mergeCell ref="L8:L12"/>
    <mergeCell ref="A7:C12"/>
  </mergeCells>
  <printOptions horizontalCentered="1"/>
  <pageMargins left="0.275" right="0" top="0.786805555555556" bottom="0.354330708661417" header="0.826388888888889" footer="0.31496062992126"/>
  <pageSetup paperSize="9" scale="75"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showGridLines="0" topLeftCell="A4" workbookViewId="0">
      <selection activeCell="A4" sqref="A4:C4"/>
    </sheetView>
  </sheetViews>
  <sheetFormatPr defaultColWidth="9" defaultRowHeight="13.5"/>
  <cols>
    <col min="1" max="1" width="8.875" style="1" customWidth="1"/>
    <col min="2" max="2" width="9" style="1" customWidth="1"/>
    <col min="3" max="3" width="9.625" style="1" customWidth="1"/>
    <col min="4" max="4" width="20.4916666666667" style="1" customWidth="1"/>
    <col min="5" max="5" width="18.5" style="1" customWidth="1"/>
    <col min="6" max="6" width="15.125" style="1" customWidth="1"/>
    <col min="7" max="7" width="6.125" style="1" customWidth="1"/>
    <col min="8" max="8" width="6.625" style="1" customWidth="1"/>
    <col min="9" max="9" width="5.875" style="1" customWidth="1"/>
    <col min="10" max="10" width="6.125" style="1" customWidth="1"/>
    <col min="11" max="11" width="7.5" style="1" customWidth="1"/>
    <col min="12" max="12" width="12.2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137</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9</v>
      </c>
      <c r="F8" s="19">
        <v>9</v>
      </c>
      <c r="G8" s="20">
        <v>9</v>
      </c>
      <c r="H8" s="25"/>
      <c r="I8" s="11">
        <v>10</v>
      </c>
      <c r="J8" s="44">
        <v>0.7408</v>
      </c>
      <c r="K8" s="24">
        <v>7.41</v>
      </c>
      <c r="L8" s="45"/>
    </row>
    <row r="9" s="1" customFormat="1" ht="17" customHeight="1" spans="1:12">
      <c r="A9" s="22"/>
      <c r="B9" s="22"/>
      <c r="C9" s="22"/>
      <c r="D9" s="53" t="s">
        <v>97</v>
      </c>
      <c r="E9" s="19">
        <v>9</v>
      </c>
      <c r="F9" s="19">
        <v>9</v>
      </c>
      <c r="G9" s="20">
        <v>9</v>
      </c>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9</v>
      </c>
      <c r="F11" s="19">
        <v>9</v>
      </c>
      <c r="G11" s="20">
        <v>9</v>
      </c>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52" customHeight="1" spans="1:12">
      <c r="A14" s="24"/>
      <c r="B14" s="28" t="s">
        <v>138</v>
      </c>
      <c r="C14" s="28"/>
      <c r="D14" s="28"/>
      <c r="E14" s="28"/>
      <c r="F14" s="28" t="s">
        <v>139</v>
      </c>
      <c r="G14" s="28"/>
      <c r="H14" s="28"/>
      <c r="I14" s="28"/>
      <c r="J14" s="28"/>
      <c r="K14" s="28"/>
      <c r="L14" s="28"/>
    </row>
    <row r="15" s="1" customFormat="1" ht="15" customHeight="1" spans="1:12">
      <c r="A15" s="30" t="s">
        <v>25</v>
      </c>
      <c r="B15" s="22" t="s">
        <v>26</v>
      </c>
      <c r="C15" s="11" t="s">
        <v>27</v>
      </c>
      <c r="D15" s="11" t="s">
        <v>28</v>
      </c>
      <c r="E15" s="11" t="s">
        <v>29</v>
      </c>
      <c r="F15" s="22" t="s">
        <v>30</v>
      </c>
      <c r="G15" s="11" t="s">
        <v>11</v>
      </c>
      <c r="H15" s="11" t="s">
        <v>13</v>
      </c>
      <c r="I15" s="12" t="s">
        <v>31</v>
      </c>
      <c r="J15" s="13"/>
      <c r="K15" s="13"/>
      <c r="L15" s="48"/>
    </row>
    <row r="16" s="1" customFormat="1" ht="15" customHeight="1" spans="1:12">
      <c r="A16" s="30"/>
      <c r="B16" s="31" t="s">
        <v>32</v>
      </c>
      <c r="C16" s="31" t="s">
        <v>33</v>
      </c>
      <c r="D16" s="33" t="s">
        <v>37</v>
      </c>
      <c r="E16" s="33" t="s">
        <v>38</v>
      </c>
      <c r="F16" s="31" t="s">
        <v>39</v>
      </c>
      <c r="G16" s="31">
        <v>20</v>
      </c>
      <c r="H16" s="31">
        <v>20</v>
      </c>
      <c r="I16" s="15"/>
      <c r="J16" s="14"/>
      <c r="K16" s="14"/>
      <c r="L16" s="16"/>
    </row>
    <row r="17" s="1" customFormat="1" ht="16" customHeight="1" spans="1:12">
      <c r="A17" s="30"/>
      <c r="B17" s="31"/>
      <c r="C17" s="31" t="s">
        <v>47</v>
      </c>
      <c r="D17" s="33" t="s">
        <v>50</v>
      </c>
      <c r="E17" s="33" t="s">
        <v>51</v>
      </c>
      <c r="F17" s="31" t="s">
        <v>49</v>
      </c>
      <c r="G17" s="31">
        <v>10</v>
      </c>
      <c r="H17" s="31">
        <v>10</v>
      </c>
      <c r="I17" s="15"/>
      <c r="J17" s="14"/>
      <c r="K17" s="14"/>
      <c r="L17" s="16"/>
    </row>
    <row r="18" s="1" customFormat="1" ht="15" customHeight="1" spans="1:12">
      <c r="A18" s="30"/>
      <c r="B18" s="31"/>
      <c r="C18" s="31" t="s">
        <v>52</v>
      </c>
      <c r="D18" s="33" t="s">
        <v>57</v>
      </c>
      <c r="E18" s="33" t="s">
        <v>57</v>
      </c>
      <c r="F18" s="31" t="s">
        <v>55</v>
      </c>
      <c r="G18" s="31">
        <v>10</v>
      </c>
      <c r="H18" s="31">
        <v>10</v>
      </c>
      <c r="I18" s="15"/>
      <c r="J18" s="14"/>
      <c r="K18" s="14"/>
      <c r="L18" s="16"/>
    </row>
    <row r="19" s="1" customFormat="1" ht="47" customHeight="1" spans="1:12">
      <c r="A19" s="30"/>
      <c r="B19" s="31"/>
      <c r="C19" s="31" t="s">
        <v>59</v>
      </c>
      <c r="D19" s="33" t="s">
        <v>60</v>
      </c>
      <c r="E19" s="33" t="s">
        <v>49</v>
      </c>
      <c r="F19" s="72">
        <f>74.08%</f>
        <v>0.7408</v>
      </c>
      <c r="G19" s="11">
        <v>10</v>
      </c>
      <c r="H19" s="11">
        <v>7.41</v>
      </c>
      <c r="I19" s="12" t="s">
        <v>140</v>
      </c>
      <c r="J19" s="14"/>
      <c r="K19" s="14"/>
      <c r="L19" s="16"/>
    </row>
    <row r="20" s="1" customFormat="1" ht="15" customHeight="1" spans="1:12">
      <c r="A20" s="30"/>
      <c r="B20" s="31" t="s">
        <v>61</v>
      </c>
      <c r="C20" s="31" t="s">
        <v>62</v>
      </c>
      <c r="D20" s="73" t="s">
        <v>141</v>
      </c>
      <c r="E20" s="73" t="s">
        <v>142</v>
      </c>
      <c r="F20" s="31" t="s">
        <v>55</v>
      </c>
      <c r="G20" s="11">
        <v>10</v>
      </c>
      <c r="H20" s="11">
        <v>10</v>
      </c>
      <c r="I20" s="15"/>
      <c r="J20" s="14"/>
      <c r="K20" s="14"/>
      <c r="L20" s="16"/>
    </row>
    <row r="21" s="1" customFormat="1" ht="15" customHeight="1" spans="1:12">
      <c r="A21" s="30"/>
      <c r="B21" s="31"/>
      <c r="C21" s="31" t="s">
        <v>67</v>
      </c>
      <c r="D21" s="73" t="s">
        <v>143</v>
      </c>
      <c r="E21" s="73" t="s">
        <v>144</v>
      </c>
      <c r="F21" s="31" t="s">
        <v>55</v>
      </c>
      <c r="G21" s="11">
        <v>10</v>
      </c>
      <c r="H21" s="11">
        <v>10</v>
      </c>
      <c r="I21" s="15"/>
      <c r="J21" s="14"/>
      <c r="K21" s="14"/>
      <c r="L21" s="16"/>
    </row>
    <row r="22" s="1" customFormat="1" ht="15" customHeight="1" spans="1:12">
      <c r="A22" s="30"/>
      <c r="B22" s="31"/>
      <c r="C22" s="31" t="s">
        <v>128</v>
      </c>
      <c r="D22" s="73" t="s">
        <v>145</v>
      </c>
      <c r="E22" s="73" t="s">
        <v>146</v>
      </c>
      <c r="F22" s="31" t="s">
        <v>55</v>
      </c>
      <c r="G22" s="11">
        <v>5</v>
      </c>
      <c r="H22" s="11">
        <v>5</v>
      </c>
      <c r="I22" s="15"/>
      <c r="J22" s="14"/>
      <c r="K22" s="14"/>
      <c r="L22" s="16"/>
    </row>
    <row r="23" s="1" customFormat="1" ht="26" customHeight="1" spans="1:12">
      <c r="A23" s="30"/>
      <c r="B23" s="31"/>
      <c r="C23" s="31" t="s">
        <v>72</v>
      </c>
      <c r="D23" s="74" t="s">
        <v>73</v>
      </c>
      <c r="E23" s="73" t="s">
        <v>74</v>
      </c>
      <c r="F23" s="31" t="s">
        <v>55</v>
      </c>
      <c r="G23" s="11">
        <v>5</v>
      </c>
      <c r="H23" s="11">
        <v>5</v>
      </c>
      <c r="I23" s="15"/>
      <c r="J23" s="14"/>
      <c r="K23" s="14"/>
      <c r="L23" s="16"/>
    </row>
    <row r="24" s="1" customFormat="1" ht="27" customHeight="1" spans="1:12">
      <c r="A24" s="30"/>
      <c r="B24" s="35" t="s">
        <v>75</v>
      </c>
      <c r="C24" s="35" t="s">
        <v>76</v>
      </c>
      <c r="D24" s="75" t="s">
        <v>147</v>
      </c>
      <c r="E24" s="73" t="s">
        <v>148</v>
      </c>
      <c r="F24" s="31" t="s">
        <v>55</v>
      </c>
      <c r="G24" s="11">
        <v>10</v>
      </c>
      <c r="H24" s="11">
        <v>10</v>
      </c>
      <c r="I24" s="15"/>
      <c r="J24" s="14"/>
      <c r="K24" s="14"/>
      <c r="L24" s="16"/>
    </row>
    <row r="25" s="1" customFormat="1" ht="18" customHeight="1" spans="1:12">
      <c r="A25" s="11" t="s">
        <v>134</v>
      </c>
      <c r="B25" s="11"/>
      <c r="C25" s="11"/>
      <c r="D25" s="11"/>
      <c r="E25" s="11"/>
      <c r="F25" s="11"/>
      <c r="G25" s="11">
        <v>90</v>
      </c>
      <c r="H25" s="20">
        <v>87.41</v>
      </c>
      <c r="I25" s="15"/>
      <c r="J25" s="14"/>
      <c r="K25" s="14"/>
      <c r="L25" s="16"/>
    </row>
    <row r="26" s="3" customFormat="1" ht="65" customHeight="1" spans="1:12">
      <c r="A26" s="22" t="s">
        <v>135</v>
      </c>
      <c r="B26" s="36" t="s">
        <v>149</v>
      </c>
      <c r="C26" s="37"/>
      <c r="D26" s="37"/>
      <c r="E26" s="37"/>
      <c r="F26" s="37"/>
      <c r="G26" s="37"/>
      <c r="H26" s="37"/>
      <c r="I26" s="49"/>
      <c r="J26" s="49"/>
      <c r="K26" s="49"/>
      <c r="L26" s="49"/>
    </row>
    <row r="27" s="1" customFormat="1" ht="19" customHeight="1" spans="1:12">
      <c r="A27" s="38"/>
      <c r="B27" s="39" t="s">
        <v>82</v>
      </c>
      <c r="C27" s="39"/>
      <c r="D27" s="39"/>
      <c r="E27" s="41"/>
      <c r="F27" s="41"/>
      <c r="G27" s="42"/>
      <c r="H27" s="42" t="s">
        <v>83</v>
      </c>
      <c r="I27" s="50"/>
      <c r="J27" s="51"/>
      <c r="K27" s="51"/>
      <c r="L27" s="51"/>
    </row>
    <row r="28" s="1" customFormat="1" ht="38" customHeight="1" spans="1:12">
      <c r="A28" s="43" t="s">
        <v>84</v>
      </c>
      <c r="B28" s="43"/>
      <c r="C28" s="43"/>
      <c r="D28" s="43"/>
      <c r="E28" s="43"/>
      <c r="F28" s="43"/>
      <c r="G28" s="43"/>
      <c r="H28" s="43"/>
      <c r="I28" s="43"/>
      <c r="J28" s="43"/>
      <c r="K28" s="43"/>
      <c r="L28" s="43"/>
    </row>
    <row r="29" s="1" customFormat="1" ht="14" customHeight="1" spans="1:12">
      <c r="A29" s="43" t="s">
        <v>85</v>
      </c>
      <c r="B29" s="43"/>
      <c r="C29" s="43"/>
      <c r="D29" s="43"/>
      <c r="E29" s="43"/>
      <c r="F29" s="43"/>
      <c r="G29" s="43"/>
      <c r="H29" s="43"/>
      <c r="I29" s="43"/>
      <c r="J29" s="43"/>
      <c r="K29" s="43"/>
      <c r="L29" s="43"/>
    </row>
    <row r="30" s="1" customFormat="1" ht="27" customHeight="1" spans="1:12">
      <c r="A30" s="43" t="s">
        <v>86</v>
      </c>
      <c r="B30" s="43"/>
      <c r="C30" s="43"/>
      <c r="D30" s="43"/>
      <c r="E30" s="43"/>
      <c r="F30" s="43"/>
      <c r="G30" s="43"/>
      <c r="H30" s="43"/>
      <c r="I30" s="43"/>
      <c r="J30" s="43"/>
      <c r="K30" s="43"/>
      <c r="L30" s="43"/>
    </row>
    <row r="31" s="1" customFormat="1" ht="26" customHeight="1" spans="1:12">
      <c r="A31" s="43" t="s">
        <v>87</v>
      </c>
      <c r="B31" s="43"/>
      <c r="C31" s="43"/>
      <c r="D31" s="43"/>
      <c r="E31" s="43"/>
      <c r="F31" s="43"/>
      <c r="G31" s="43"/>
      <c r="H31" s="43"/>
      <c r="I31" s="43"/>
      <c r="J31" s="43"/>
      <c r="K31" s="43"/>
      <c r="L31" s="43"/>
    </row>
  </sheetData>
  <mergeCells count="44">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A25:F25"/>
    <mergeCell ref="I25:L25"/>
    <mergeCell ref="B26:L26"/>
    <mergeCell ref="B27:D27"/>
    <mergeCell ref="A28:L28"/>
    <mergeCell ref="A29:L29"/>
    <mergeCell ref="A30:L30"/>
    <mergeCell ref="A31:L31"/>
    <mergeCell ref="A13:A14"/>
    <mergeCell ref="A15:A24"/>
    <mergeCell ref="B16:B19"/>
    <mergeCell ref="B20:B23"/>
    <mergeCell ref="L8:L12"/>
    <mergeCell ref="A7:C12"/>
  </mergeCells>
  <printOptions horizontalCentered="1"/>
  <pageMargins left="0.511805555555556" right="0" top="0.865972222222222" bottom="0.354330708661417" header="0.944444444444444" footer="0.31496062992126"/>
  <pageSetup paperSize="9" scale="75"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workbookViewId="0">
      <selection activeCell="E1" sqref="A$1:L$1048576"/>
    </sheetView>
  </sheetViews>
  <sheetFormatPr defaultColWidth="9" defaultRowHeight="13.5"/>
  <cols>
    <col min="1" max="1" width="8.225" style="1" customWidth="1"/>
    <col min="2" max="2" width="9" style="1" customWidth="1"/>
    <col min="3" max="3" width="10.15" style="1" customWidth="1"/>
    <col min="4" max="4" width="17.125" style="1" customWidth="1"/>
    <col min="5" max="5" width="20.875" style="1" customWidth="1"/>
    <col min="6" max="6" width="13.875" style="1" customWidth="1"/>
    <col min="7" max="7" width="6.125" style="1" customWidth="1"/>
    <col min="8" max="8" width="7.125" style="1" customWidth="1"/>
    <col min="9" max="9" width="5.875" style="1" customWidth="1"/>
    <col min="10" max="10" width="6" style="1" customWidth="1"/>
    <col min="11" max="11" width="6.75" style="1" customWidth="1"/>
    <col min="12" max="12" width="7.84166666666667"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150</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91</v>
      </c>
      <c r="F8" s="19">
        <v>90.84</v>
      </c>
      <c r="G8" s="20">
        <v>90.84</v>
      </c>
      <c r="H8" s="25"/>
      <c r="I8" s="11">
        <v>10</v>
      </c>
      <c r="J8" s="44">
        <v>0.9982</v>
      </c>
      <c r="K8" s="24">
        <v>9.98</v>
      </c>
      <c r="L8" s="45"/>
    </row>
    <row r="9" s="1" customFormat="1" ht="17" customHeight="1" spans="1:12">
      <c r="A9" s="22"/>
      <c r="B9" s="22"/>
      <c r="C9" s="22"/>
      <c r="D9" s="53" t="s">
        <v>97</v>
      </c>
      <c r="E9" s="19">
        <v>91</v>
      </c>
      <c r="F9" s="19">
        <v>90.84</v>
      </c>
      <c r="G9" s="20">
        <v>90.84</v>
      </c>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91</v>
      </c>
      <c r="F11" s="19">
        <v>90.84</v>
      </c>
      <c r="G11" s="20">
        <v>90.84</v>
      </c>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50" customHeight="1" spans="1:12">
      <c r="A14" s="24"/>
      <c r="B14" s="28" t="s">
        <v>151</v>
      </c>
      <c r="C14" s="28"/>
      <c r="D14" s="28"/>
      <c r="E14" s="28"/>
      <c r="F14" s="28" t="s">
        <v>152</v>
      </c>
      <c r="G14" s="28"/>
      <c r="H14" s="28"/>
      <c r="I14" s="28"/>
      <c r="J14" s="28"/>
      <c r="K14" s="28"/>
      <c r="L14" s="28"/>
    </row>
    <row r="15" s="1" customFormat="1" ht="15" customHeight="1" spans="1:12">
      <c r="A15" s="30" t="s">
        <v>25</v>
      </c>
      <c r="B15" s="22" t="s">
        <v>26</v>
      </c>
      <c r="C15" s="11" t="s">
        <v>27</v>
      </c>
      <c r="D15" s="11" t="s">
        <v>28</v>
      </c>
      <c r="E15" s="11" t="s">
        <v>29</v>
      </c>
      <c r="F15" s="22" t="s">
        <v>30</v>
      </c>
      <c r="G15" s="11" t="s">
        <v>11</v>
      </c>
      <c r="H15" s="11" t="s">
        <v>13</v>
      </c>
      <c r="I15" s="12" t="s">
        <v>31</v>
      </c>
      <c r="J15" s="13"/>
      <c r="K15" s="13"/>
      <c r="L15" s="48"/>
    </row>
    <row r="16" s="1" customFormat="1" ht="15" customHeight="1" spans="1:12">
      <c r="A16" s="30"/>
      <c r="B16" s="31" t="s">
        <v>32</v>
      </c>
      <c r="C16" s="31" t="s">
        <v>33</v>
      </c>
      <c r="D16" s="66" t="s">
        <v>153</v>
      </c>
      <c r="E16" s="66" t="s">
        <v>35</v>
      </c>
      <c r="F16" s="57" t="s">
        <v>36</v>
      </c>
      <c r="G16" s="11">
        <v>10</v>
      </c>
      <c r="H16" s="11">
        <v>10</v>
      </c>
      <c r="I16" s="15"/>
      <c r="J16" s="14"/>
      <c r="K16" s="14"/>
      <c r="L16" s="16"/>
    </row>
    <row r="17" s="1" customFormat="1" ht="15" customHeight="1" spans="1:12">
      <c r="A17" s="30"/>
      <c r="B17" s="31"/>
      <c r="C17" s="31" t="s">
        <v>47</v>
      </c>
      <c r="D17" s="67" t="s">
        <v>119</v>
      </c>
      <c r="E17" s="68" t="s">
        <v>49</v>
      </c>
      <c r="F17" s="68" t="s">
        <v>49</v>
      </c>
      <c r="G17" s="11">
        <v>10</v>
      </c>
      <c r="H17" s="11">
        <v>10</v>
      </c>
      <c r="I17" s="15"/>
      <c r="J17" s="14"/>
      <c r="K17" s="14"/>
      <c r="L17" s="16"/>
    </row>
    <row r="18" s="1" customFormat="1" ht="15" customHeight="1" spans="1:12">
      <c r="A18" s="30"/>
      <c r="B18" s="31"/>
      <c r="C18" s="31" t="s">
        <v>52</v>
      </c>
      <c r="D18" s="67" t="s">
        <v>120</v>
      </c>
      <c r="E18" s="67" t="s">
        <v>121</v>
      </c>
      <c r="F18" s="67" t="s">
        <v>55</v>
      </c>
      <c r="G18" s="11">
        <v>10</v>
      </c>
      <c r="H18" s="11">
        <v>10</v>
      </c>
      <c r="I18" s="15"/>
      <c r="J18" s="14"/>
      <c r="K18" s="14"/>
      <c r="L18" s="16"/>
    </row>
    <row r="19" s="1" customFormat="1" ht="15" customHeight="1" spans="1:12">
      <c r="A19" s="30"/>
      <c r="B19" s="31"/>
      <c r="C19" s="31"/>
      <c r="D19" s="67" t="s">
        <v>122</v>
      </c>
      <c r="E19" s="67" t="s">
        <v>123</v>
      </c>
      <c r="F19" s="67" t="s">
        <v>55</v>
      </c>
      <c r="G19" s="11">
        <v>10</v>
      </c>
      <c r="H19" s="11">
        <v>10</v>
      </c>
      <c r="I19" s="15"/>
      <c r="J19" s="14"/>
      <c r="K19" s="14"/>
      <c r="L19" s="16"/>
    </row>
    <row r="20" s="1" customFormat="1" ht="15" customHeight="1" spans="1:12">
      <c r="A20" s="30"/>
      <c r="B20" s="31"/>
      <c r="C20" s="31" t="s">
        <v>59</v>
      </c>
      <c r="D20" s="67" t="s">
        <v>60</v>
      </c>
      <c r="E20" s="68" t="s">
        <v>49</v>
      </c>
      <c r="F20" s="69">
        <f>99.56%</f>
        <v>0.9956</v>
      </c>
      <c r="G20" s="11">
        <v>10</v>
      </c>
      <c r="H20" s="11">
        <v>9.96</v>
      </c>
      <c r="I20" s="15"/>
      <c r="J20" s="14"/>
      <c r="K20" s="14"/>
      <c r="L20" s="16"/>
    </row>
    <row r="21" s="1" customFormat="1" ht="24" customHeight="1" spans="1:12">
      <c r="A21" s="30"/>
      <c r="B21" s="31" t="s">
        <v>61</v>
      </c>
      <c r="C21" s="31" t="s">
        <v>62</v>
      </c>
      <c r="D21" s="67" t="s">
        <v>124</v>
      </c>
      <c r="E21" s="70" t="s">
        <v>125</v>
      </c>
      <c r="F21" s="67" t="s">
        <v>55</v>
      </c>
      <c r="G21" s="11">
        <v>10</v>
      </c>
      <c r="H21" s="11">
        <v>10</v>
      </c>
      <c r="I21" s="15"/>
      <c r="J21" s="14"/>
      <c r="K21" s="14"/>
      <c r="L21" s="16"/>
    </row>
    <row r="22" s="1" customFormat="1" ht="15" customHeight="1" spans="1:12">
      <c r="A22" s="30"/>
      <c r="B22" s="31"/>
      <c r="C22" s="31" t="s">
        <v>67</v>
      </c>
      <c r="D22" s="66" t="s">
        <v>126</v>
      </c>
      <c r="E22" s="67" t="s">
        <v>127</v>
      </c>
      <c r="F22" s="67" t="s">
        <v>55</v>
      </c>
      <c r="G22" s="11">
        <v>10</v>
      </c>
      <c r="H22" s="11">
        <v>10</v>
      </c>
      <c r="I22" s="15"/>
      <c r="J22" s="14"/>
      <c r="K22" s="14"/>
      <c r="L22" s="16"/>
    </row>
    <row r="23" s="1" customFormat="1" ht="15" customHeight="1" spans="1:12">
      <c r="A23" s="30"/>
      <c r="B23" s="31"/>
      <c r="C23" s="31" t="s">
        <v>128</v>
      </c>
      <c r="D23" s="67" t="s">
        <v>129</v>
      </c>
      <c r="E23" s="66" t="s">
        <v>130</v>
      </c>
      <c r="F23" s="67" t="s">
        <v>55</v>
      </c>
      <c r="G23" s="11">
        <v>5</v>
      </c>
      <c r="H23" s="11">
        <v>5</v>
      </c>
      <c r="I23" s="15"/>
      <c r="J23" s="14"/>
      <c r="K23" s="14"/>
      <c r="L23" s="16"/>
    </row>
    <row r="24" s="1" customFormat="1" ht="15" customHeight="1" spans="1:12">
      <c r="A24" s="30"/>
      <c r="B24" s="31"/>
      <c r="C24" s="31" t="s">
        <v>72</v>
      </c>
      <c r="D24" s="67" t="s">
        <v>131</v>
      </c>
      <c r="E24" s="67" t="s">
        <v>132</v>
      </c>
      <c r="F24" s="11"/>
      <c r="G24" s="11">
        <v>5</v>
      </c>
      <c r="H24" s="11">
        <v>5</v>
      </c>
      <c r="I24" s="15"/>
      <c r="J24" s="14"/>
      <c r="K24" s="14"/>
      <c r="L24" s="16"/>
    </row>
    <row r="25" s="1" customFormat="1" ht="27" customHeight="1" spans="1:12">
      <c r="A25" s="30"/>
      <c r="B25" s="35" t="s">
        <v>75</v>
      </c>
      <c r="C25" s="31" t="s">
        <v>76</v>
      </c>
      <c r="D25" s="71" t="s">
        <v>133</v>
      </c>
      <c r="E25" s="71" t="s">
        <v>78</v>
      </c>
      <c r="F25" s="71" t="s">
        <v>154</v>
      </c>
      <c r="G25" s="11">
        <v>10</v>
      </c>
      <c r="H25" s="11">
        <v>10</v>
      </c>
      <c r="I25" s="15"/>
      <c r="J25" s="14"/>
      <c r="K25" s="14"/>
      <c r="L25" s="16"/>
    </row>
    <row r="26" s="1" customFormat="1" ht="18" customHeight="1" spans="1:12">
      <c r="A26" s="11" t="s">
        <v>134</v>
      </c>
      <c r="B26" s="11"/>
      <c r="C26" s="11"/>
      <c r="D26" s="11"/>
      <c r="E26" s="11"/>
      <c r="F26" s="11"/>
      <c r="G26" s="11">
        <v>90</v>
      </c>
      <c r="H26" s="20">
        <f>SUM(H16:H25)</f>
        <v>89.96</v>
      </c>
      <c r="I26" s="15"/>
      <c r="J26" s="14"/>
      <c r="K26" s="14"/>
      <c r="L26" s="16"/>
    </row>
    <row r="27" s="3" customFormat="1" ht="59" customHeight="1" spans="1:12">
      <c r="A27" s="22" t="s">
        <v>135</v>
      </c>
      <c r="B27" s="36" t="s">
        <v>155</v>
      </c>
      <c r="C27" s="37"/>
      <c r="D27" s="37"/>
      <c r="E27" s="37"/>
      <c r="F27" s="37"/>
      <c r="G27" s="37"/>
      <c r="H27" s="37"/>
      <c r="I27" s="49"/>
      <c r="J27" s="49"/>
      <c r="K27" s="49"/>
      <c r="L27" s="49"/>
    </row>
    <row r="28" s="1" customFormat="1" ht="19" customHeight="1" spans="1:12">
      <c r="A28" s="38"/>
      <c r="B28" s="39" t="s">
        <v>82</v>
      </c>
      <c r="C28" s="39"/>
      <c r="D28" s="39"/>
      <c r="E28" s="41"/>
      <c r="F28" s="41"/>
      <c r="G28" s="42"/>
      <c r="H28" s="42" t="s">
        <v>83</v>
      </c>
      <c r="I28" s="50"/>
      <c r="J28" s="51"/>
      <c r="K28" s="51"/>
      <c r="L28" s="51"/>
    </row>
    <row r="29" s="1" customFormat="1" ht="38" customHeight="1" spans="1:12">
      <c r="A29" s="43" t="s">
        <v>84</v>
      </c>
      <c r="B29" s="43"/>
      <c r="C29" s="43"/>
      <c r="D29" s="43"/>
      <c r="E29" s="43"/>
      <c r="F29" s="43"/>
      <c r="G29" s="43"/>
      <c r="H29" s="43"/>
      <c r="I29" s="43"/>
      <c r="J29" s="43"/>
      <c r="K29" s="43"/>
      <c r="L29" s="43"/>
    </row>
    <row r="30" s="1" customFormat="1" ht="14" customHeight="1" spans="1:12">
      <c r="A30" s="43" t="s">
        <v>85</v>
      </c>
      <c r="B30" s="43"/>
      <c r="C30" s="43"/>
      <c r="D30" s="43"/>
      <c r="E30" s="43"/>
      <c r="F30" s="43"/>
      <c r="G30" s="43"/>
      <c r="H30" s="43"/>
      <c r="I30" s="43"/>
      <c r="J30" s="43"/>
      <c r="K30" s="43"/>
      <c r="L30" s="43"/>
    </row>
    <row r="31" s="1" customFormat="1" ht="27" customHeight="1" spans="1:12">
      <c r="A31" s="43" t="s">
        <v>86</v>
      </c>
      <c r="B31" s="43"/>
      <c r="C31" s="43"/>
      <c r="D31" s="43"/>
      <c r="E31" s="43"/>
      <c r="F31" s="43"/>
      <c r="G31" s="43"/>
      <c r="H31" s="43"/>
      <c r="I31" s="43"/>
      <c r="J31" s="43"/>
      <c r="K31" s="43"/>
      <c r="L31" s="43"/>
    </row>
    <row r="32" s="1" customFormat="1" ht="26" customHeight="1" spans="1:12">
      <c r="A32" s="43" t="s">
        <v>87</v>
      </c>
      <c r="B32" s="43"/>
      <c r="C32" s="43"/>
      <c r="D32" s="43"/>
      <c r="E32" s="43"/>
      <c r="F32" s="43"/>
      <c r="G32" s="43"/>
      <c r="H32" s="43"/>
      <c r="I32" s="43"/>
      <c r="J32" s="43"/>
      <c r="K32" s="43"/>
      <c r="L32" s="43"/>
    </row>
  </sheetData>
  <mergeCells count="46">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A29:L29"/>
    <mergeCell ref="A30:L30"/>
    <mergeCell ref="A31:L31"/>
    <mergeCell ref="A32:L32"/>
    <mergeCell ref="A13:A14"/>
    <mergeCell ref="A15:A25"/>
    <mergeCell ref="B16:B20"/>
    <mergeCell ref="B21:B24"/>
    <mergeCell ref="C18:C19"/>
    <mergeCell ref="L8:L12"/>
    <mergeCell ref="A7:C12"/>
  </mergeCells>
  <printOptions horizontalCentered="1"/>
  <pageMargins left="0.354166666666667" right="0" top="0.944444444444444" bottom="0.354330708661417" header="0.944444444444444" footer="0.31496062992126"/>
  <pageSetup paperSize="9" scale="84"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showGridLines="0" tabSelected="1" workbookViewId="0">
      <selection activeCell="H21" sqref="H21"/>
    </sheetView>
  </sheetViews>
  <sheetFormatPr defaultColWidth="9" defaultRowHeight="13.5"/>
  <cols>
    <col min="1" max="1" width="8.875" style="1" customWidth="1"/>
    <col min="2" max="2" width="9" style="1" customWidth="1"/>
    <col min="3" max="3" width="11.25" style="1" customWidth="1"/>
    <col min="4" max="4" width="19.1333333333333" style="1" customWidth="1"/>
    <col min="5" max="5" width="13.8333333333333" style="1" customWidth="1"/>
    <col min="6" max="6" width="15.125" style="1" customWidth="1"/>
    <col min="7" max="7" width="6.125" style="1" customWidth="1"/>
    <col min="8" max="8" width="8" style="1" customWidth="1"/>
    <col min="9" max="9" width="5.875" style="1" customWidth="1"/>
    <col min="10" max="10" width="6" style="1" customWidth="1"/>
    <col min="11" max="11" width="8.04166666666667" style="1" customWidth="1"/>
    <col min="12" max="12" width="13.37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156</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0.9</v>
      </c>
      <c r="F8" s="19">
        <v>0.9</v>
      </c>
      <c r="G8" s="20">
        <v>0.9</v>
      </c>
      <c r="H8" s="25"/>
      <c r="I8" s="11">
        <v>10</v>
      </c>
      <c r="J8" s="65">
        <v>1</v>
      </c>
      <c r="K8" s="24">
        <v>10</v>
      </c>
      <c r="L8" s="45"/>
    </row>
    <row r="9" s="1" customFormat="1" ht="17" customHeight="1" spans="1:12">
      <c r="A9" s="22"/>
      <c r="B9" s="22"/>
      <c r="C9" s="22"/>
      <c r="D9" s="53" t="s">
        <v>97</v>
      </c>
      <c r="E9" s="19">
        <v>0.9</v>
      </c>
      <c r="F9" s="19">
        <v>0.9</v>
      </c>
      <c r="G9" s="20">
        <v>0.9</v>
      </c>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0.9</v>
      </c>
      <c r="F11" s="19">
        <v>0.9</v>
      </c>
      <c r="G11" s="20">
        <v>0.9</v>
      </c>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44" customHeight="1" spans="1:12">
      <c r="A14" s="24"/>
      <c r="B14" s="28" t="s">
        <v>157</v>
      </c>
      <c r="C14" s="28"/>
      <c r="D14" s="28"/>
      <c r="E14" s="28"/>
      <c r="F14" s="29" t="s">
        <v>158</v>
      </c>
      <c r="G14" s="29"/>
      <c r="H14" s="29"/>
      <c r="I14" s="29"/>
      <c r="J14" s="29"/>
      <c r="K14" s="29"/>
      <c r="L14" s="29"/>
    </row>
    <row r="15" s="1" customFormat="1" ht="19" customHeight="1" spans="1:12">
      <c r="A15" s="30" t="s">
        <v>25</v>
      </c>
      <c r="B15" s="22" t="s">
        <v>26</v>
      </c>
      <c r="C15" s="11" t="s">
        <v>27</v>
      </c>
      <c r="D15" s="11" t="s">
        <v>28</v>
      </c>
      <c r="E15" s="11" t="s">
        <v>29</v>
      </c>
      <c r="F15" s="22" t="s">
        <v>30</v>
      </c>
      <c r="G15" s="11" t="s">
        <v>11</v>
      </c>
      <c r="H15" s="11" t="s">
        <v>13</v>
      </c>
      <c r="I15" s="12" t="s">
        <v>31</v>
      </c>
      <c r="J15" s="13"/>
      <c r="K15" s="13"/>
      <c r="L15" s="48"/>
    </row>
    <row r="16" s="1" customFormat="1" ht="19" customHeight="1" spans="1:12">
      <c r="A16" s="30"/>
      <c r="B16" s="31" t="s">
        <v>32</v>
      </c>
      <c r="C16" s="31" t="s">
        <v>33</v>
      </c>
      <c r="D16" s="55" t="s">
        <v>159</v>
      </c>
      <c r="E16" s="55" t="s">
        <v>160</v>
      </c>
      <c r="F16" s="60" t="s">
        <v>160</v>
      </c>
      <c r="G16" s="11">
        <v>20</v>
      </c>
      <c r="H16" s="11">
        <v>20</v>
      </c>
      <c r="I16" s="15"/>
      <c r="J16" s="14"/>
      <c r="K16" s="14"/>
      <c r="L16" s="16"/>
    </row>
    <row r="17" s="1" customFormat="1" ht="19" customHeight="1" spans="1:12">
      <c r="A17" s="30"/>
      <c r="B17" s="31"/>
      <c r="C17" s="31" t="s">
        <v>47</v>
      </c>
      <c r="D17" s="55" t="s">
        <v>161</v>
      </c>
      <c r="E17" s="33" t="s">
        <v>49</v>
      </c>
      <c r="F17" s="33" t="s">
        <v>49</v>
      </c>
      <c r="G17" s="11">
        <v>10</v>
      </c>
      <c r="H17" s="11">
        <v>10</v>
      </c>
      <c r="I17" s="15"/>
      <c r="J17" s="14"/>
      <c r="K17" s="14"/>
      <c r="L17" s="16"/>
    </row>
    <row r="18" s="1" customFormat="1" ht="19" customHeight="1" spans="1:12">
      <c r="A18" s="30"/>
      <c r="B18" s="31"/>
      <c r="C18" s="31" t="s">
        <v>52</v>
      </c>
      <c r="D18" s="55" t="s">
        <v>162</v>
      </c>
      <c r="E18" s="55" t="s">
        <v>163</v>
      </c>
      <c r="F18" s="60" t="s">
        <v>163</v>
      </c>
      <c r="G18" s="11">
        <v>10</v>
      </c>
      <c r="H18" s="11">
        <v>10</v>
      </c>
      <c r="I18" s="15"/>
      <c r="J18" s="14"/>
      <c r="K18" s="14"/>
      <c r="L18" s="16"/>
    </row>
    <row r="19" s="1" customFormat="1" ht="19" customHeight="1" spans="1:12">
      <c r="A19" s="30"/>
      <c r="B19" s="31"/>
      <c r="C19" s="31" t="s">
        <v>59</v>
      </c>
      <c r="D19" s="55" t="s">
        <v>60</v>
      </c>
      <c r="E19" s="33" t="s">
        <v>49</v>
      </c>
      <c r="F19" s="33" t="s">
        <v>49</v>
      </c>
      <c r="G19" s="11">
        <v>10</v>
      </c>
      <c r="H19" s="11">
        <v>10</v>
      </c>
      <c r="I19" s="15"/>
      <c r="J19" s="14"/>
      <c r="K19" s="14"/>
      <c r="L19" s="16"/>
    </row>
    <row r="20" s="1" customFormat="1" ht="61" customHeight="1" spans="1:12">
      <c r="A20" s="30"/>
      <c r="B20" s="31" t="s">
        <v>61</v>
      </c>
      <c r="C20" s="31" t="s">
        <v>67</v>
      </c>
      <c r="D20" s="32" t="s">
        <v>164</v>
      </c>
      <c r="E20" s="55" t="s">
        <v>165</v>
      </c>
      <c r="F20" s="55" t="s">
        <v>165</v>
      </c>
      <c r="G20" s="11">
        <v>30</v>
      </c>
      <c r="H20" s="11">
        <v>30</v>
      </c>
      <c r="I20" s="15"/>
      <c r="J20" s="14"/>
      <c r="K20" s="14"/>
      <c r="L20" s="16"/>
    </row>
    <row r="21" s="1" customFormat="1" ht="28" customHeight="1" spans="1:12">
      <c r="A21" s="30"/>
      <c r="B21" s="35" t="s">
        <v>75</v>
      </c>
      <c r="C21" s="31" t="s">
        <v>76</v>
      </c>
      <c r="D21" s="55" t="s">
        <v>166</v>
      </c>
      <c r="E21" s="55" t="s">
        <v>167</v>
      </c>
      <c r="F21" s="55" t="s">
        <v>168</v>
      </c>
      <c r="G21" s="11">
        <v>10</v>
      </c>
      <c r="H21" s="11">
        <v>10</v>
      </c>
      <c r="I21" s="15"/>
      <c r="J21" s="14"/>
      <c r="K21" s="14"/>
      <c r="L21" s="16"/>
    </row>
    <row r="22" s="1" customFormat="1" ht="25" customHeight="1" spans="1:12">
      <c r="A22" s="11" t="s">
        <v>134</v>
      </c>
      <c r="B22" s="11"/>
      <c r="C22" s="11"/>
      <c r="D22" s="11"/>
      <c r="E22" s="11"/>
      <c r="F22" s="11"/>
      <c r="G22" s="11">
        <v>90</v>
      </c>
      <c r="H22" s="20">
        <v>90</v>
      </c>
      <c r="I22" s="15"/>
      <c r="J22" s="14"/>
      <c r="K22" s="14"/>
      <c r="L22" s="16"/>
    </row>
    <row r="23" s="3" customFormat="1" ht="57" customHeight="1" spans="1:12">
      <c r="A23" s="22" t="s">
        <v>135</v>
      </c>
      <c r="B23" s="36" t="s">
        <v>169</v>
      </c>
      <c r="C23" s="37"/>
      <c r="D23" s="37"/>
      <c r="E23" s="37"/>
      <c r="F23" s="37"/>
      <c r="G23" s="37"/>
      <c r="H23" s="37"/>
      <c r="I23" s="49"/>
      <c r="J23" s="49"/>
      <c r="K23" s="49"/>
      <c r="L23" s="49"/>
    </row>
    <row r="24" s="1" customFormat="1" ht="19" customHeight="1" spans="1:12">
      <c r="A24" s="38"/>
      <c r="B24" s="39" t="s">
        <v>82</v>
      </c>
      <c r="C24" s="39"/>
      <c r="D24" s="39"/>
      <c r="E24" s="41"/>
      <c r="F24" s="41"/>
      <c r="G24" s="42"/>
      <c r="H24" s="42" t="s">
        <v>83</v>
      </c>
      <c r="I24" s="50"/>
      <c r="J24" s="51"/>
      <c r="K24" s="51"/>
      <c r="L24" s="51"/>
    </row>
    <row r="25" s="1" customFormat="1" ht="38" customHeight="1" spans="1:12">
      <c r="A25" s="43" t="s">
        <v>84</v>
      </c>
      <c r="B25" s="43"/>
      <c r="C25" s="43"/>
      <c r="D25" s="43"/>
      <c r="E25" s="43"/>
      <c r="F25" s="43"/>
      <c r="G25" s="43"/>
      <c r="H25" s="43"/>
      <c r="I25" s="43"/>
      <c r="J25" s="43"/>
      <c r="K25" s="43"/>
      <c r="L25" s="43"/>
    </row>
    <row r="26" s="1" customFormat="1" ht="14" customHeight="1" spans="1:12">
      <c r="A26" s="43" t="s">
        <v>85</v>
      </c>
      <c r="B26" s="43"/>
      <c r="C26" s="43"/>
      <c r="D26" s="43"/>
      <c r="E26" s="43"/>
      <c r="F26" s="43"/>
      <c r="G26" s="43"/>
      <c r="H26" s="43"/>
      <c r="I26" s="43"/>
      <c r="J26" s="43"/>
      <c r="K26" s="43"/>
      <c r="L26" s="43"/>
    </row>
    <row r="27" s="1" customFormat="1" ht="27" customHeight="1" spans="1:12">
      <c r="A27" s="43" t="s">
        <v>86</v>
      </c>
      <c r="B27" s="43"/>
      <c r="C27" s="43"/>
      <c r="D27" s="43"/>
      <c r="E27" s="43"/>
      <c r="F27" s="43"/>
      <c r="G27" s="43"/>
      <c r="H27" s="43"/>
      <c r="I27" s="43"/>
      <c r="J27" s="43"/>
      <c r="K27" s="43"/>
      <c r="L27" s="43"/>
    </row>
    <row r="28" s="1" customFormat="1" ht="26" customHeight="1" spans="1:12">
      <c r="A28" s="43" t="s">
        <v>87</v>
      </c>
      <c r="B28" s="43"/>
      <c r="C28" s="43"/>
      <c r="D28" s="43"/>
      <c r="E28" s="43"/>
      <c r="F28" s="43"/>
      <c r="G28" s="43"/>
      <c r="H28" s="43"/>
      <c r="I28" s="43"/>
      <c r="J28" s="43"/>
      <c r="K28" s="43"/>
      <c r="L28" s="43"/>
    </row>
  </sheetData>
  <mergeCells count="40">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A22:F22"/>
    <mergeCell ref="I22:L22"/>
    <mergeCell ref="B23:L23"/>
    <mergeCell ref="B24:D24"/>
    <mergeCell ref="A25:L25"/>
    <mergeCell ref="A26:L26"/>
    <mergeCell ref="A27:L27"/>
    <mergeCell ref="A28:L28"/>
    <mergeCell ref="A13:A14"/>
    <mergeCell ref="A15:A21"/>
    <mergeCell ref="B16:B19"/>
    <mergeCell ref="L8:L12"/>
    <mergeCell ref="A7:C12"/>
  </mergeCells>
  <printOptions horizontalCentered="1"/>
  <pageMargins left="0.275" right="0" top="0.944444444444444" bottom="0.354330708661417" header="0.944444444444444" footer="0.31496062992126"/>
  <pageSetup paperSize="9" scale="75"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workbookViewId="0">
      <selection activeCell="A4" sqref="A4:C4"/>
    </sheetView>
  </sheetViews>
  <sheetFormatPr defaultColWidth="9" defaultRowHeight="13.5"/>
  <cols>
    <col min="1" max="1" width="8.875" style="1" customWidth="1"/>
    <col min="2" max="2" width="9" style="1" customWidth="1"/>
    <col min="3" max="3" width="11.25" style="1" customWidth="1"/>
    <col min="4" max="4" width="18.7916666666667" style="1" customWidth="1"/>
    <col min="5" max="5" width="14.6083333333333" style="1" customWidth="1"/>
    <col min="6" max="6" width="13.525" style="1" customWidth="1"/>
    <col min="7" max="7" width="6.125" style="1" customWidth="1"/>
    <col min="8" max="8" width="7.2" style="1" customWidth="1"/>
    <col min="9" max="9" width="5.875" style="1" customWidth="1"/>
    <col min="10" max="10" width="6" style="1" customWidth="1"/>
    <col min="11" max="11" width="6.56666666666667" style="1" customWidth="1"/>
    <col min="12" max="12" width="9.60833333333333"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170</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39.9</v>
      </c>
      <c r="F8" s="19">
        <v>39.9</v>
      </c>
      <c r="G8" s="20">
        <v>39.9</v>
      </c>
      <c r="H8" s="25"/>
      <c r="I8" s="11">
        <v>10</v>
      </c>
      <c r="J8" s="65">
        <v>1</v>
      </c>
      <c r="K8" s="24">
        <v>10</v>
      </c>
      <c r="L8" s="45"/>
    </row>
    <row r="9" s="1" customFormat="1" ht="17" customHeight="1" spans="1:12">
      <c r="A9" s="22"/>
      <c r="B9" s="22"/>
      <c r="C9" s="22"/>
      <c r="D9" s="53" t="s">
        <v>97</v>
      </c>
      <c r="E9" s="19">
        <v>39.9</v>
      </c>
      <c r="F9" s="19">
        <v>39.9</v>
      </c>
      <c r="G9" s="20">
        <v>39.9</v>
      </c>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39.9</v>
      </c>
      <c r="F11" s="19">
        <v>39.9</v>
      </c>
      <c r="G11" s="20">
        <v>39.9</v>
      </c>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163" customHeight="1" spans="1:12">
      <c r="A14" s="24"/>
      <c r="B14" s="28" t="s">
        <v>171</v>
      </c>
      <c r="C14" s="28"/>
      <c r="D14" s="28"/>
      <c r="E14" s="28"/>
      <c r="F14" s="29" t="s">
        <v>158</v>
      </c>
      <c r="G14" s="29"/>
      <c r="H14" s="29"/>
      <c r="I14" s="29"/>
      <c r="J14" s="29"/>
      <c r="K14" s="29"/>
      <c r="L14" s="29"/>
    </row>
    <row r="15" s="1" customFormat="1" ht="15" customHeight="1" spans="1:12">
      <c r="A15" s="30" t="s">
        <v>25</v>
      </c>
      <c r="B15" s="22" t="s">
        <v>26</v>
      </c>
      <c r="C15" s="11" t="s">
        <v>27</v>
      </c>
      <c r="D15" s="11" t="s">
        <v>28</v>
      </c>
      <c r="E15" s="11" t="s">
        <v>29</v>
      </c>
      <c r="F15" s="22" t="s">
        <v>30</v>
      </c>
      <c r="G15" s="11" t="s">
        <v>11</v>
      </c>
      <c r="H15" s="11" t="s">
        <v>13</v>
      </c>
      <c r="I15" s="12" t="s">
        <v>31</v>
      </c>
      <c r="J15" s="13"/>
      <c r="K15" s="13"/>
      <c r="L15" s="48"/>
    </row>
    <row r="16" s="1" customFormat="1" ht="15" customHeight="1" spans="1:12">
      <c r="A16" s="30"/>
      <c r="B16" s="31" t="s">
        <v>32</v>
      </c>
      <c r="C16" s="31" t="s">
        <v>33</v>
      </c>
      <c r="D16" s="60" t="s">
        <v>172</v>
      </c>
      <c r="E16" s="60" t="s">
        <v>173</v>
      </c>
      <c r="F16" s="60" t="s">
        <v>173</v>
      </c>
      <c r="G16" s="11">
        <v>20</v>
      </c>
      <c r="H16" s="11">
        <v>20</v>
      </c>
      <c r="I16" s="15"/>
      <c r="J16" s="14"/>
      <c r="K16" s="14"/>
      <c r="L16" s="16"/>
    </row>
    <row r="17" s="1" customFormat="1" ht="15" customHeight="1" spans="1:12">
      <c r="A17" s="30"/>
      <c r="B17" s="31"/>
      <c r="C17" s="31" t="s">
        <v>47</v>
      </c>
      <c r="D17" s="60" t="s">
        <v>174</v>
      </c>
      <c r="E17" s="33" t="s">
        <v>49</v>
      </c>
      <c r="F17" s="33" t="s">
        <v>49</v>
      </c>
      <c r="G17" s="11">
        <v>10</v>
      </c>
      <c r="H17" s="11">
        <v>10</v>
      </c>
      <c r="I17" s="15"/>
      <c r="J17" s="14"/>
      <c r="K17" s="14"/>
      <c r="L17" s="16"/>
    </row>
    <row r="18" s="1" customFormat="1" ht="15" customHeight="1" spans="1:12">
      <c r="A18" s="30"/>
      <c r="B18" s="31"/>
      <c r="C18" s="31" t="s">
        <v>52</v>
      </c>
      <c r="D18" s="60" t="s">
        <v>162</v>
      </c>
      <c r="E18" s="64">
        <v>45261</v>
      </c>
      <c r="F18" s="64">
        <v>45261</v>
      </c>
      <c r="G18" s="11">
        <v>10</v>
      </c>
      <c r="H18" s="11">
        <v>10</v>
      </c>
      <c r="I18" s="15"/>
      <c r="J18" s="14"/>
      <c r="K18" s="14"/>
      <c r="L18" s="16"/>
    </row>
    <row r="19" s="1" customFormat="1" ht="15" customHeight="1" spans="1:12">
      <c r="A19" s="30"/>
      <c r="B19" s="31"/>
      <c r="C19" s="31" t="s">
        <v>59</v>
      </c>
      <c r="D19" s="55" t="s">
        <v>60</v>
      </c>
      <c r="E19" s="33" t="s">
        <v>49</v>
      </c>
      <c r="F19" s="33" t="s">
        <v>49</v>
      </c>
      <c r="G19" s="11">
        <v>10</v>
      </c>
      <c r="H19" s="11">
        <v>10</v>
      </c>
      <c r="I19" s="15"/>
      <c r="J19" s="14"/>
      <c r="K19" s="14"/>
      <c r="L19" s="16"/>
    </row>
    <row r="20" s="1" customFormat="1" ht="63" customHeight="1" spans="1:12">
      <c r="A20" s="30"/>
      <c r="B20" s="31" t="s">
        <v>61</v>
      </c>
      <c r="C20" s="31" t="s">
        <v>67</v>
      </c>
      <c r="D20" s="32" t="s">
        <v>175</v>
      </c>
      <c r="E20" s="32" t="s">
        <v>175</v>
      </c>
      <c r="F20" s="55" t="s">
        <v>55</v>
      </c>
      <c r="G20" s="11">
        <v>30</v>
      </c>
      <c r="H20" s="11">
        <v>30</v>
      </c>
      <c r="I20" s="15"/>
      <c r="J20" s="14"/>
      <c r="K20" s="14"/>
      <c r="L20" s="16"/>
    </row>
    <row r="21" s="1" customFormat="1" ht="33" customHeight="1" spans="1:12">
      <c r="A21" s="30"/>
      <c r="B21" s="35" t="s">
        <v>75</v>
      </c>
      <c r="C21" s="35" t="s">
        <v>76</v>
      </c>
      <c r="D21" s="55" t="s">
        <v>77</v>
      </c>
      <c r="E21" s="55" t="s">
        <v>176</v>
      </c>
      <c r="F21" s="55" t="s">
        <v>55</v>
      </c>
      <c r="G21" s="11">
        <v>10</v>
      </c>
      <c r="H21" s="11">
        <v>10</v>
      </c>
      <c r="I21" s="15"/>
      <c r="J21" s="14"/>
      <c r="K21" s="14"/>
      <c r="L21" s="16"/>
    </row>
    <row r="22" s="1" customFormat="1" ht="18" customHeight="1" spans="1:12">
      <c r="A22" s="11" t="s">
        <v>134</v>
      </c>
      <c r="B22" s="11"/>
      <c r="C22" s="11"/>
      <c r="D22" s="11"/>
      <c r="E22" s="11"/>
      <c r="F22" s="11"/>
      <c r="G22" s="11">
        <v>90</v>
      </c>
      <c r="H22" s="20">
        <v>90</v>
      </c>
      <c r="I22" s="15"/>
      <c r="J22" s="14"/>
      <c r="K22" s="14"/>
      <c r="L22" s="16"/>
    </row>
    <row r="23" s="3" customFormat="1" ht="62" customHeight="1" spans="1:12">
      <c r="A23" s="22" t="s">
        <v>135</v>
      </c>
      <c r="B23" s="36" t="s">
        <v>177</v>
      </c>
      <c r="C23" s="37"/>
      <c r="D23" s="37"/>
      <c r="E23" s="37"/>
      <c r="F23" s="37"/>
      <c r="G23" s="37"/>
      <c r="H23" s="37"/>
      <c r="I23" s="49"/>
      <c r="J23" s="49"/>
      <c r="K23" s="49"/>
      <c r="L23" s="49"/>
    </row>
    <row r="24" s="1" customFormat="1" ht="19" customHeight="1" spans="1:12">
      <c r="A24" s="38"/>
      <c r="B24" s="39" t="s">
        <v>82</v>
      </c>
      <c r="C24" s="39"/>
      <c r="D24" s="39"/>
      <c r="E24" s="41"/>
      <c r="F24" s="41"/>
      <c r="G24" s="42"/>
      <c r="H24" s="42" t="s">
        <v>83</v>
      </c>
      <c r="I24" s="50"/>
      <c r="J24" s="51"/>
      <c r="K24" s="51"/>
      <c r="L24" s="51"/>
    </row>
    <row r="25" s="1" customFormat="1" ht="38" customHeight="1" spans="1:12">
      <c r="A25" s="43" t="s">
        <v>84</v>
      </c>
      <c r="B25" s="43"/>
      <c r="C25" s="43"/>
      <c r="D25" s="43"/>
      <c r="E25" s="43"/>
      <c r="F25" s="43"/>
      <c r="G25" s="43"/>
      <c r="H25" s="43"/>
      <c r="I25" s="43"/>
      <c r="J25" s="43"/>
      <c r="K25" s="43"/>
      <c r="L25" s="43"/>
    </row>
    <row r="26" s="1" customFormat="1" ht="14" customHeight="1" spans="1:12">
      <c r="A26" s="43" t="s">
        <v>85</v>
      </c>
      <c r="B26" s="43"/>
      <c r="C26" s="43"/>
      <c r="D26" s="43"/>
      <c r="E26" s="43"/>
      <c r="F26" s="43"/>
      <c r="G26" s="43"/>
      <c r="H26" s="43"/>
      <c r="I26" s="43"/>
      <c r="J26" s="43"/>
      <c r="K26" s="43"/>
      <c r="L26" s="43"/>
    </row>
    <row r="27" s="1" customFormat="1" ht="27" customHeight="1" spans="1:12">
      <c r="A27" s="43" t="s">
        <v>86</v>
      </c>
      <c r="B27" s="43"/>
      <c r="C27" s="43"/>
      <c r="D27" s="43"/>
      <c r="E27" s="43"/>
      <c r="F27" s="43"/>
      <c r="G27" s="43"/>
      <c r="H27" s="43"/>
      <c r="I27" s="43"/>
      <c r="J27" s="43"/>
      <c r="K27" s="43"/>
      <c r="L27" s="43"/>
    </row>
    <row r="28" s="1" customFormat="1" ht="26" customHeight="1" spans="1:12">
      <c r="A28" s="43" t="s">
        <v>87</v>
      </c>
      <c r="B28" s="43"/>
      <c r="C28" s="43"/>
      <c r="D28" s="43"/>
      <c r="E28" s="43"/>
      <c r="F28" s="43"/>
      <c r="G28" s="43"/>
      <c r="H28" s="43"/>
      <c r="I28" s="43"/>
      <c r="J28" s="43"/>
      <c r="K28" s="43"/>
      <c r="L28" s="43"/>
    </row>
  </sheetData>
  <mergeCells count="40">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A22:F22"/>
    <mergeCell ref="I22:L22"/>
    <mergeCell ref="B23:L23"/>
    <mergeCell ref="B24:D24"/>
    <mergeCell ref="A25:L25"/>
    <mergeCell ref="A26:L26"/>
    <mergeCell ref="A27:L27"/>
    <mergeCell ref="A28:L28"/>
    <mergeCell ref="A13:A14"/>
    <mergeCell ref="A15:A21"/>
    <mergeCell ref="B16:B19"/>
    <mergeCell ref="L8:L12"/>
    <mergeCell ref="A7:C12"/>
  </mergeCells>
  <printOptions horizontalCentered="1"/>
  <pageMargins left="0.275" right="0" top="0.984027777777778" bottom="0.354330708661417" header="1.02361111111111" footer="0.31496062992126"/>
  <pageSetup paperSize="9" scale="85"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topLeftCell="A4" workbookViewId="0">
      <selection activeCell="A4" sqref="A4:C4"/>
    </sheetView>
  </sheetViews>
  <sheetFormatPr defaultColWidth="9" defaultRowHeight="13.5"/>
  <cols>
    <col min="1" max="1" width="7.075" style="1" customWidth="1"/>
    <col min="2" max="2" width="9" style="1" customWidth="1"/>
    <col min="3" max="3" width="11.25" style="1" customWidth="1"/>
    <col min="4" max="4" width="19.0666666666667" style="1" customWidth="1"/>
    <col min="5" max="5" width="14.225" style="1" customWidth="1"/>
    <col min="6" max="6" width="12.8916666666667" style="1" customWidth="1"/>
    <col min="7" max="7" width="6.125" style="1" customWidth="1"/>
    <col min="8" max="8" width="8" style="1" customWidth="1"/>
    <col min="9" max="9" width="5.875" style="1" customWidth="1"/>
    <col min="10" max="10" width="6" style="1" customWidth="1"/>
    <col min="11" max="11" width="10.125" style="1" customWidth="1"/>
    <col min="12" max="12" width="9.25833333333333"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178</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600</v>
      </c>
      <c r="F8" s="19">
        <v>370.79</v>
      </c>
      <c r="G8" s="20">
        <v>370.79</v>
      </c>
      <c r="H8" s="25"/>
      <c r="I8" s="11">
        <v>10</v>
      </c>
      <c r="J8" s="44">
        <v>0.618</v>
      </c>
      <c r="K8" s="24">
        <v>6.18</v>
      </c>
      <c r="L8" s="45"/>
    </row>
    <row r="9" s="1" customFormat="1" ht="17" customHeight="1" spans="1:12">
      <c r="A9" s="22"/>
      <c r="B9" s="22"/>
      <c r="C9" s="22"/>
      <c r="D9" s="53" t="s">
        <v>97</v>
      </c>
      <c r="E9" s="19">
        <v>600</v>
      </c>
      <c r="F9" s="19">
        <v>370.79</v>
      </c>
      <c r="G9" s="20">
        <v>370.79</v>
      </c>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600</v>
      </c>
      <c r="F11" s="19">
        <v>370.79</v>
      </c>
      <c r="G11" s="20">
        <v>370.79</v>
      </c>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60" customHeight="1" spans="1:12">
      <c r="A14" s="24"/>
      <c r="B14" s="28" t="s">
        <v>179</v>
      </c>
      <c r="C14" s="28"/>
      <c r="D14" s="28"/>
      <c r="E14" s="28"/>
      <c r="F14" s="29" t="s">
        <v>24</v>
      </c>
      <c r="G14" s="29"/>
      <c r="H14" s="29"/>
      <c r="I14" s="29"/>
      <c r="J14" s="29"/>
      <c r="K14" s="29"/>
      <c r="L14" s="29"/>
    </row>
    <row r="15" s="1" customFormat="1" ht="15" customHeight="1" spans="1:12">
      <c r="A15" s="30" t="s">
        <v>25</v>
      </c>
      <c r="B15" s="22" t="s">
        <v>26</v>
      </c>
      <c r="C15" s="11" t="s">
        <v>27</v>
      </c>
      <c r="D15" s="11" t="s">
        <v>28</v>
      </c>
      <c r="E15" s="11" t="s">
        <v>29</v>
      </c>
      <c r="F15" s="22" t="s">
        <v>30</v>
      </c>
      <c r="G15" s="11" t="s">
        <v>11</v>
      </c>
      <c r="H15" s="11" t="s">
        <v>13</v>
      </c>
      <c r="I15" s="12" t="s">
        <v>31</v>
      </c>
      <c r="J15" s="13"/>
      <c r="K15" s="13"/>
      <c r="L15" s="48"/>
    </row>
    <row r="16" s="1" customFormat="1" ht="24" customHeight="1" spans="1:12">
      <c r="A16" s="30"/>
      <c r="B16" s="31" t="s">
        <v>32</v>
      </c>
      <c r="C16" s="31" t="s">
        <v>33</v>
      </c>
      <c r="D16" s="55" t="s">
        <v>180</v>
      </c>
      <c r="E16" s="55" t="s">
        <v>181</v>
      </c>
      <c r="F16" s="57" t="s">
        <v>182</v>
      </c>
      <c r="G16" s="11">
        <v>10</v>
      </c>
      <c r="H16" s="11">
        <v>8.45</v>
      </c>
      <c r="I16" s="61" t="s">
        <v>183</v>
      </c>
      <c r="J16" s="62"/>
      <c r="K16" s="62"/>
      <c r="L16" s="63"/>
    </row>
    <row r="17" s="1" customFormat="1" ht="18" customHeight="1" spans="1:12">
      <c r="A17" s="30"/>
      <c r="B17" s="31"/>
      <c r="C17" s="31"/>
      <c r="D17" s="55" t="s">
        <v>184</v>
      </c>
      <c r="E17" s="55" t="s">
        <v>185</v>
      </c>
      <c r="F17" s="55" t="s">
        <v>185</v>
      </c>
      <c r="G17" s="11">
        <v>10</v>
      </c>
      <c r="H17" s="11">
        <v>10</v>
      </c>
      <c r="I17" s="15"/>
      <c r="J17" s="14"/>
      <c r="K17" s="14"/>
      <c r="L17" s="16"/>
    </row>
    <row r="18" s="1" customFormat="1" ht="18" customHeight="1" spans="1:12">
      <c r="A18" s="30"/>
      <c r="B18" s="31"/>
      <c r="C18" s="31" t="s">
        <v>47</v>
      </c>
      <c r="D18" s="55" t="s">
        <v>48</v>
      </c>
      <c r="E18" s="33" t="s">
        <v>49</v>
      </c>
      <c r="F18" s="33" t="s">
        <v>49</v>
      </c>
      <c r="G18" s="11">
        <v>10</v>
      </c>
      <c r="H18" s="11">
        <v>10</v>
      </c>
      <c r="I18" s="15"/>
      <c r="J18" s="14"/>
      <c r="K18" s="14"/>
      <c r="L18" s="16"/>
    </row>
    <row r="19" s="1" customFormat="1" ht="18" customHeight="1" spans="1:12">
      <c r="A19" s="30"/>
      <c r="B19" s="31"/>
      <c r="C19" s="31" t="s">
        <v>52</v>
      </c>
      <c r="D19" s="55" t="s">
        <v>186</v>
      </c>
      <c r="E19" s="58" t="s">
        <v>187</v>
      </c>
      <c r="F19" s="54" t="s">
        <v>187</v>
      </c>
      <c r="G19" s="11">
        <v>10</v>
      </c>
      <c r="H19" s="11">
        <v>10</v>
      </c>
      <c r="I19" s="15"/>
      <c r="J19" s="14"/>
      <c r="K19" s="14"/>
      <c r="L19" s="16"/>
    </row>
    <row r="20" s="1" customFormat="1" ht="27" customHeight="1" spans="1:12">
      <c r="A20" s="30"/>
      <c r="B20" s="31"/>
      <c r="C20" s="31" t="s">
        <v>59</v>
      </c>
      <c r="D20" s="55" t="s">
        <v>60</v>
      </c>
      <c r="E20" s="33" t="s">
        <v>49</v>
      </c>
      <c r="F20" s="59">
        <f>67.28%</f>
        <v>0.6728</v>
      </c>
      <c r="G20" s="11">
        <v>10</v>
      </c>
      <c r="H20" s="11">
        <v>6.73</v>
      </c>
      <c r="I20" s="61" t="s">
        <v>183</v>
      </c>
      <c r="J20" s="62"/>
      <c r="K20" s="62"/>
      <c r="L20" s="63"/>
    </row>
    <row r="21" s="1" customFormat="1" ht="27" customHeight="1" spans="1:12">
      <c r="A21" s="30"/>
      <c r="B21" s="31" t="s">
        <v>61</v>
      </c>
      <c r="C21" s="31" t="s">
        <v>62</v>
      </c>
      <c r="D21" s="55" t="s">
        <v>65</v>
      </c>
      <c r="E21" s="60" t="s">
        <v>66</v>
      </c>
      <c r="F21" s="60" t="s">
        <v>66</v>
      </c>
      <c r="G21" s="11">
        <v>20</v>
      </c>
      <c r="H21" s="11">
        <v>20</v>
      </c>
      <c r="I21" s="15"/>
      <c r="J21" s="14"/>
      <c r="K21" s="14"/>
      <c r="L21" s="16"/>
    </row>
    <row r="22" s="1" customFormat="1" ht="30" customHeight="1" spans="1:12">
      <c r="A22" s="30"/>
      <c r="B22" s="31"/>
      <c r="C22" s="31" t="s">
        <v>67</v>
      </c>
      <c r="D22" s="32" t="s">
        <v>70</v>
      </c>
      <c r="E22" s="55" t="s">
        <v>71</v>
      </c>
      <c r="F22" s="55" t="s">
        <v>71</v>
      </c>
      <c r="G22" s="11">
        <v>10</v>
      </c>
      <c r="H22" s="11">
        <v>10</v>
      </c>
      <c r="I22" s="15"/>
      <c r="J22" s="14"/>
      <c r="K22" s="14"/>
      <c r="L22" s="16"/>
    </row>
    <row r="23" s="1" customFormat="1" ht="27" customHeight="1" spans="1:12">
      <c r="A23" s="30"/>
      <c r="B23" s="35" t="s">
        <v>75</v>
      </c>
      <c r="C23" s="35" t="s">
        <v>76</v>
      </c>
      <c r="D23" s="55" t="s">
        <v>188</v>
      </c>
      <c r="E23" s="55" t="s">
        <v>78</v>
      </c>
      <c r="F23" s="55" t="s">
        <v>167</v>
      </c>
      <c r="G23" s="11">
        <v>10</v>
      </c>
      <c r="H23" s="11">
        <v>10</v>
      </c>
      <c r="I23" s="15"/>
      <c r="J23" s="14"/>
      <c r="K23" s="14"/>
      <c r="L23" s="16"/>
    </row>
    <row r="24" s="1" customFormat="1" ht="18" customHeight="1" spans="1:12">
      <c r="A24" s="11" t="s">
        <v>134</v>
      </c>
      <c r="B24" s="11"/>
      <c r="C24" s="11"/>
      <c r="D24" s="11"/>
      <c r="E24" s="11"/>
      <c r="F24" s="11"/>
      <c r="G24" s="11">
        <f>SUM(G16:G23)</f>
        <v>90</v>
      </c>
      <c r="H24" s="11">
        <f>SUM(H16:H23)</f>
        <v>85.18</v>
      </c>
      <c r="I24" s="15"/>
      <c r="J24" s="14"/>
      <c r="K24" s="14"/>
      <c r="L24" s="16"/>
    </row>
    <row r="25" s="3" customFormat="1" ht="72" customHeight="1" spans="1:12">
      <c r="A25" s="22" t="s">
        <v>135</v>
      </c>
      <c r="B25" s="36" t="s">
        <v>189</v>
      </c>
      <c r="C25" s="37"/>
      <c r="D25" s="37"/>
      <c r="E25" s="37"/>
      <c r="F25" s="37"/>
      <c r="G25" s="37"/>
      <c r="H25" s="37"/>
      <c r="I25" s="49"/>
      <c r="J25" s="49"/>
      <c r="K25" s="49"/>
      <c r="L25" s="49"/>
    </row>
    <row r="26" s="1" customFormat="1" ht="19" customHeight="1" spans="1:12">
      <c r="A26" s="38"/>
      <c r="B26" s="39" t="s">
        <v>82</v>
      </c>
      <c r="C26" s="39"/>
      <c r="D26" s="39"/>
      <c r="E26" s="41"/>
      <c r="F26" s="41"/>
      <c r="G26" s="42"/>
      <c r="H26" s="42" t="s">
        <v>83</v>
      </c>
      <c r="I26" s="50"/>
      <c r="J26" s="51"/>
      <c r="K26" s="51"/>
      <c r="L26" s="51"/>
    </row>
    <row r="27" s="1" customFormat="1" ht="38" customHeight="1" spans="1:12">
      <c r="A27" s="43" t="s">
        <v>84</v>
      </c>
      <c r="B27" s="43"/>
      <c r="C27" s="43"/>
      <c r="D27" s="43"/>
      <c r="E27" s="43"/>
      <c r="F27" s="43"/>
      <c r="G27" s="43"/>
      <c r="H27" s="43"/>
      <c r="I27" s="43"/>
      <c r="J27" s="43"/>
      <c r="K27" s="43"/>
      <c r="L27" s="43"/>
    </row>
    <row r="28" s="1" customFormat="1" ht="14" customHeight="1" spans="1:12">
      <c r="A28" s="43" t="s">
        <v>85</v>
      </c>
      <c r="B28" s="43"/>
      <c r="C28" s="43"/>
      <c r="D28" s="43"/>
      <c r="E28" s="43"/>
      <c r="F28" s="43"/>
      <c r="G28" s="43"/>
      <c r="H28" s="43"/>
      <c r="I28" s="43"/>
      <c r="J28" s="43"/>
      <c r="K28" s="43"/>
      <c r="L28" s="43"/>
    </row>
    <row r="29" s="1" customFormat="1" ht="27" customHeight="1" spans="1:12">
      <c r="A29" s="43" t="s">
        <v>86</v>
      </c>
      <c r="B29" s="43"/>
      <c r="C29" s="43"/>
      <c r="D29" s="43"/>
      <c r="E29" s="43"/>
      <c r="F29" s="43"/>
      <c r="G29" s="43"/>
      <c r="H29" s="43"/>
      <c r="I29" s="43"/>
      <c r="J29" s="43"/>
      <c r="K29" s="43"/>
      <c r="L29" s="43"/>
    </row>
    <row r="30" s="1" customFormat="1" ht="26" customHeight="1" spans="1:12">
      <c r="A30" s="43" t="s">
        <v>87</v>
      </c>
      <c r="B30" s="43"/>
      <c r="C30" s="43"/>
      <c r="D30" s="43"/>
      <c r="E30" s="43"/>
      <c r="F30" s="43"/>
      <c r="G30" s="43"/>
      <c r="H30" s="43"/>
      <c r="I30" s="43"/>
      <c r="J30" s="43"/>
      <c r="K30" s="43"/>
      <c r="L30" s="43"/>
    </row>
  </sheetData>
  <mergeCells count="44">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A24:F24"/>
    <mergeCell ref="I24:L24"/>
    <mergeCell ref="B25:L25"/>
    <mergeCell ref="B26:D26"/>
    <mergeCell ref="A27:L27"/>
    <mergeCell ref="A28:L28"/>
    <mergeCell ref="A29:L29"/>
    <mergeCell ref="A30:L30"/>
    <mergeCell ref="A13:A14"/>
    <mergeCell ref="A15:A23"/>
    <mergeCell ref="B16:B20"/>
    <mergeCell ref="B21:B22"/>
    <mergeCell ref="C16:C17"/>
    <mergeCell ref="L8:L12"/>
    <mergeCell ref="A7:C12"/>
  </mergeCells>
  <printOptions horizontalCentered="1"/>
  <pageMargins left="0.275" right="0" top="0.944444444444444" bottom="0.354330708661417" header="0.984027777777778" footer="0.31496062992126"/>
  <pageSetup paperSize="9" scale="84"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showGridLines="0" workbookViewId="0">
      <selection activeCell="D16" sqref="D16"/>
    </sheetView>
  </sheetViews>
  <sheetFormatPr defaultColWidth="9" defaultRowHeight="13.5"/>
  <cols>
    <col min="1" max="1" width="6.50833333333333" style="1" customWidth="1"/>
    <col min="2" max="2" width="9.65" style="1" customWidth="1"/>
    <col min="3" max="3" width="11.25" style="1" customWidth="1"/>
    <col min="4" max="4" width="19.275" style="1" customWidth="1"/>
    <col min="5" max="5" width="19.4916666666667" style="1" customWidth="1"/>
    <col min="6" max="6" width="12.6166666666667" style="1" customWidth="1"/>
    <col min="7" max="7" width="6.125" style="1" customWidth="1"/>
    <col min="8" max="8" width="5.5" style="1" customWidth="1"/>
    <col min="9" max="9" width="5.875" style="1" customWidth="1"/>
    <col min="10" max="10" width="6" style="1" customWidth="1"/>
    <col min="11" max="11" width="6.45" style="1" customWidth="1"/>
    <col min="12" max="12" width="8.1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88</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5" t="s">
        <v>190</v>
      </c>
      <c r="E5" s="14"/>
      <c r="F5" s="14"/>
      <c r="G5" s="14"/>
      <c r="H5" s="14"/>
      <c r="I5" s="14"/>
      <c r="J5" s="14"/>
      <c r="K5" s="14"/>
      <c r="L5" s="16"/>
    </row>
    <row r="6" s="1" customFormat="1" ht="17" customHeight="1" spans="1:12">
      <c r="A6" s="15" t="s">
        <v>91</v>
      </c>
      <c r="B6" s="14"/>
      <c r="C6" s="16"/>
      <c r="D6" s="20" t="s">
        <v>92</v>
      </c>
      <c r="E6" s="25"/>
      <c r="F6" s="19" t="s">
        <v>93</v>
      </c>
      <c r="G6" s="20" t="s">
        <v>94</v>
      </c>
      <c r="H6" s="21"/>
      <c r="I6" s="21"/>
      <c r="J6" s="21"/>
      <c r="K6" s="21"/>
      <c r="L6" s="25"/>
    </row>
    <row r="7" s="1" customFormat="1" ht="17" customHeight="1" spans="1:12">
      <c r="A7" s="22" t="s">
        <v>95</v>
      </c>
      <c r="B7" s="22"/>
      <c r="C7" s="22"/>
      <c r="D7" s="52" t="s">
        <v>7</v>
      </c>
      <c r="E7" s="11" t="s">
        <v>8</v>
      </c>
      <c r="F7" s="11" t="s">
        <v>9</v>
      </c>
      <c r="G7" s="15" t="s">
        <v>10</v>
      </c>
      <c r="H7" s="16"/>
      <c r="I7" s="22" t="s">
        <v>11</v>
      </c>
      <c r="J7" s="22" t="s">
        <v>12</v>
      </c>
      <c r="K7" s="11" t="s">
        <v>13</v>
      </c>
      <c r="L7" s="11" t="s">
        <v>14</v>
      </c>
    </row>
    <row r="8" s="1" customFormat="1" ht="17" customHeight="1" spans="1:12">
      <c r="A8" s="22"/>
      <c r="B8" s="22"/>
      <c r="C8" s="22"/>
      <c r="D8" s="52" t="s">
        <v>96</v>
      </c>
      <c r="E8" s="19">
        <v>104</v>
      </c>
      <c r="F8" s="19">
        <v>101.8</v>
      </c>
      <c r="G8" s="20">
        <v>101.8</v>
      </c>
      <c r="H8" s="25"/>
      <c r="I8" s="11">
        <v>10</v>
      </c>
      <c r="J8" s="44">
        <v>0.9788</v>
      </c>
      <c r="K8" s="24">
        <v>9.79</v>
      </c>
      <c r="L8" s="45"/>
    </row>
    <row r="9" s="1" customFormat="1" ht="17" customHeight="1" spans="1:12">
      <c r="A9" s="22"/>
      <c r="B9" s="22"/>
      <c r="C9" s="22"/>
      <c r="D9" s="53" t="s">
        <v>97</v>
      </c>
      <c r="E9" s="19">
        <v>104</v>
      </c>
      <c r="F9" s="19">
        <v>101.8</v>
      </c>
      <c r="G9" s="20"/>
      <c r="H9" s="25"/>
      <c r="I9" s="11" t="s">
        <v>98</v>
      </c>
      <c r="J9" s="11" t="s">
        <v>98</v>
      </c>
      <c r="K9" s="22" t="s">
        <v>98</v>
      </c>
      <c r="L9" s="46"/>
    </row>
    <row r="10" s="1" customFormat="1" ht="17" customHeight="1" spans="1:12">
      <c r="A10" s="22"/>
      <c r="B10" s="22"/>
      <c r="C10" s="22"/>
      <c r="D10" s="11" t="s">
        <v>99</v>
      </c>
      <c r="E10" s="19"/>
      <c r="F10" s="19"/>
      <c r="G10" s="20"/>
      <c r="H10" s="25"/>
      <c r="I10" s="11" t="s">
        <v>98</v>
      </c>
      <c r="J10" s="11" t="s">
        <v>98</v>
      </c>
      <c r="K10" s="22" t="s">
        <v>98</v>
      </c>
      <c r="L10" s="46"/>
    </row>
    <row r="11" s="1" customFormat="1" ht="17" customHeight="1" spans="1:12">
      <c r="A11" s="22"/>
      <c r="B11" s="22"/>
      <c r="C11" s="22"/>
      <c r="D11" s="11" t="s">
        <v>100</v>
      </c>
      <c r="E11" s="19">
        <v>104</v>
      </c>
      <c r="F11" s="19">
        <v>101.8</v>
      </c>
      <c r="G11" s="20"/>
      <c r="H11" s="25"/>
      <c r="I11" s="11" t="s">
        <v>98</v>
      </c>
      <c r="J11" s="11" t="s">
        <v>98</v>
      </c>
      <c r="K11" s="22" t="s">
        <v>98</v>
      </c>
      <c r="L11" s="46"/>
    </row>
    <row r="12" s="1" customFormat="1" ht="17" customHeight="1" spans="1:12">
      <c r="A12" s="22"/>
      <c r="B12" s="22"/>
      <c r="C12" s="22"/>
      <c r="D12" s="54" t="s">
        <v>101</v>
      </c>
      <c r="E12" s="19"/>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40" customHeight="1" spans="1:12">
      <c r="A14" s="24"/>
      <c r="B14" s="28" t="s">
        <v>191</v>
      </c>
      <c r="C14" s="28"/>
      <c r="D14" s="28"/>
      <c r="E14" s="28"/>
      <c r="F14" s="29" t="s">
        <v>24</v>
      </c>
      <c r="G14" s="29"/>
      <c r="H14" s="29"/>
      <c r="I14" s="29"/>
      <c r="J14" s="29"/>
      <c r="K14" s="29"/>
      <c r="L14" s="29"/>
    </row>
    <row r="15" s="1" customFormat="1" ht="21" customHeight="1" spans="1:12">
      <c r="A15" s="30" t="s">
        <v>25</v>
      </c>
      <c r="B15" s="22" t="s">
        <v>26</v>
      </c>
      <c r="C15" s="11" t="s">
        <v>27</v>
      </c>
      <c r="D15" s="11" t="s">
        <v>28</v>
      </c>
      <c r="E15" s="11" t="s">
        <v>29</v>
      </c>
      <c r="F15" s="22" t="s">
        <v>30</v>
      </c>
      <c r="G15" s="11" t="s">
        <v>11</v>
      </c>
      <c r="H15" s="11" t="s">
        <v>13</v>
      </c>
      <c r="I15" s="12" t="s">
        <v>31</v>
      </c>
      <c r="J15" s="13"/>
      <c r="K15" s="13"/>
      <c r="L15" s="48"/>
    </row>
    <row r="16" s="1" customFormat="1" ht="26" customHeight="1" spans="1:12">
      <c r="A16" s="30"/>
      <c r="B16" s="31" t="s">
        <v>32</v>
      </c>
      <c r="C16" s="31" t="s">
        <v>33</v>
      </c>
      <c r="D16" s="32" t="s">
        <v>40</v>
      </c>
      <c r="E16" s="55" t="s">
        <v>192</v>
      </c>
      <c r="F16" s="55" t="s">
        <v>42</v>
      </c>
      <c r="G16" s="11">
        <v>10</v>
      </c>
      <c r="H16" s="11">
        <v>9.25</v>
      </c>
      <c r="I16" s="15" t="s">
        <v>193</v>
      </c>
      <c r="J16" s="14"/>
      <c r="K16" s="14"/>
      <c r="L16" s="16"/>
    </row>
    <row r="17" s="1" customFormat="1" ht="24" customHeight="1" spans="1:12">
      <c r="A17" s="30"/>
      <c r="B17" s="31"/>
      <c r="C17" s="31"/>
      <c r="D17" s="32" t="s">
        <v>44</v>
      </c>
      <c r="E17" s="55" t="s">
        <v>194</v>
      </c>
      <c r="F17" s="55" t="s">
        <v>46</v>
      </c>
      <c r="G17" s="11">
        <v>10</v>
      </c>
      <c r="H17" s="11">
        <v>8.58</v>
      </c>
      <c r="I17" s="15" t="s">
        <v>193</v>
      </c>
      <c r="J17" s="14"/>
      <c r="K17" s="14"/>
      <c r="L17" s="16"/>
    </row>
    <row r="18" s="1" customFormat="1" ht="24" customHeight="1" spans="1:12">
      <c r="A18" s="30"/>
      <c r="B18" s="31"/>
      <c r="C18" s="31" t="s">
        <v>47</v>
      </c>
      <c r="D18" s="32" t="s">
        <v>195</v>
      </c>
      <c r="E18" s="33" t="s">
        <v>49</v>
      </c>
      <c r="F18" s="33" t="s">
        <v>49</v>
      </c>
      <c r="G18" s="11">
        <v>10</v>
      </c>
      <c r="H18" s="11">
        <v>10</v>
      </c>
      <c r="I18" s="15"/>
      <c r="J18" s="14"/>
      <c r="K18" s="14"/>
      <c r="L18" s="16"/>
    </row>
    <row r="19" s="1" customFormat="1" ht="20" customHeight="1" spans="1:12">
      <c r="A19" s="30"/>
      <c r="B19" s="31"/>
      <c r="C19" s="31" t="s">
        <v>52</v>
      </c>
      <c r="D19" s="55" t="s">
        <v>53</v>
      </c>
      <c r="E19" s="55" t="s">
        <v>196</v>
      </c>
      <c r="F19" s="55" t="s">
        <v>55</v>
      </c>
      <c r="G19" s="11">
        <v>10</v>
      </c>
      <c r="H19" s="11">
        <v>10</v>
      </c>
      <c r="I19" s="15"/>
      <c r="J19" s="14"/>
      <c r="K19" s="14"/>
      <c r="L19" s="16"/>
    </row>
    <row r="20" s="1" customFormat="1" ht="20" customHeight="1" spans="1:12">
      <c r="A20" s="30"/>
      <c r="B20" s="31"/>
      <c r="C20" s="31" t="s">
        <v>59</v>
      </c>
      <c r="D20" s="55" t="s">
        <v>60</v>
      </c>
      <c r="E20" s="33" t="s">
        <v>49</v>
      </c>
      <c r="F20" s="33" t="s">
        <v>49</v>
      </c>
      <c r="G20" s="11">
        <v>10</v>
      </c>
      <c r="H20" s="11">
        <v>10</v>
      </c>
      <c r="I20" s="15"/>
      <c r="J20" s="14"/>
      <c r="K20" s="14"/>
      <c r="L20" s="16"/>
    </row>
    <row r="21" s="1" customFormat="1" ht="32" customHeight="1" spans="1:12">
      <c r="A21" s="30"/>
      <c r="B21" s="31" t="s">
        <v>61</v>
      </c>
      <c r="C21" s="31" t="s">
        <v>62</v>
      </c>
      <c r="D21" s="32" t="s">
        <v>63</v>
      </c>
      <c r="E21" s="32" t="s">
        <v>197</v>
      </c>
      <c r="F21" s="55" t="s">
        <v>55</v>
      </c>
      <c r="G21" s="11">
        <v>10</v>
      </c>
      <c r="H21" s="11">
        <v>10</v>
      </c>
      <c r="I21" s="15"/>
      <c r="J21" s="14"/>
      <c r="K21" s="14"/>
      <c r="L21" s="16"/>
    </row>
    <row r="22" s="1" customFormat="1" ht="15" customHeight="1" spans="1:12">
      <c r="A22" s="30"/>
      <c r="B22" s="31"/>
      <c r="C22" s="31" t="s">
        <v>67</v>
      </c>
      <c r="D22" s="55" t="s">
        <v>198</v>
      </c>
      <c r="E22" s="55" t="s">
        <v>199</v>
      </c>
      <c r="F22" s="55" t="s">
        <v>55</v>
      </c>
      <c r="G22" s="11">
        <v>10</v>
      </c>
      <c r="H22" s="11">
        <v>10</v>
      </c>
      <c r="I22" s="15"/>
      <c r="J22" s="14"/>
      <c r="K22" s="14"/>
      <c r="L22" s="16"/>
    </row>
    <row r="23" s="1" customFormat="1" ht="15" customHeight="1" spans="1:12">
      <c r="A23" s="30"/>
      <c r="B23" s="31"/>
      <c r="C23" s="31" t="s">
        <v>128</v>
      </c>
      <c r="D23" s="55" t="s">
        <v>200</v>
      </c>
      <c r="E23" s="55" t="s">
        <v>201</v>
      </c>
      <c r="F23" s="55" t="s">
        <v>55</v>
      </c>
      <c r="G23" s="11">
        <v>5</v>
      </c>
      <c r="H23" s="11">
        <v>5</v>
      </c>
      <c r="I23" s="15"/>
      <c r="J23" s="14"/>
      <c r="K23" s="14"/>
      <c r="L23" s="16"/>
    </row>
    <row r="24" s="1" customFormat="1" ht="15" customHeight="1" spans="1:12">
      <c r="A24" s="30"/>
      <c r="B24" s="31"/>
      <c r="C24" s="31" t="s">
        <v>72</v>
      </c>
      <c r="D24" s="55" t="s">
        <v>202</v>
      </c>
      <c r="E24" s="55" t="s">
        <v>195</v>
      </c>
      <c r="F24" s="55" t="s">
        <v>55</v>
      </c>
      <c r="G24" s="11">
        <v>5</v>
      </c>
      <c r="H24" s="11">
        <v>5</v>
      </c>
      <c r="I24" s="15"/>
      <c r="J24" s="14"/>
      <c r="K24" s="14"/>
      <c r="L24" s="16"/>
    </row>
    <row r="25" s="1" customFormat="1" ht="15" customHeight="1" spans="1:12">
      <c r="A25" s="30"/>
      <c r="B25" s="35" t="s">
        <v>75</v>
      </c>
      <c r="C25" s="35" t="s">
        <v>76</v>
      </c>
      <c r="D25" s="33" t="s">
        <v>203</v>
      </c>
      <c r="E25" s="55" t="s">
        <v>51</v>
      </c>
      <c r="F25" s="55" t="s">
        <v>51</v>
      </c>
      <c r="G25" s="11">
        <v>5</v>
      </c>
      <c r="H25" s="11">
        <v>5</v>
      </c>
      <c r="I25" s="15"/>
      <c r="J25" s="14"/>
      <c r="K25" s="14"/>
      <c r="L25" s="16"/>
    </row>
    <row r="26" s="1" customFormat="1" ht="15" customHeight="1" spans="1:12">
      <c r="A26" s="30"/>
      <c r="B26" s="56"/>
      <c r="C26" s="56"/>
      <c r="D26" s="33" t="s">
        <v>204</v>
      </c>
      <c r="E26" s="55" t="s">
        <v>167</v>
      </c>
      <c r="F26" s="55" t="s">
        <v>205</v>
      </c>
      <c r="G26" s="11">
        <v>5</v>
      </c>
      <c r="H26" s="11">
        <v>5</v>
      </c>
      <c r="I26" s="15"/>
      <c r="J26" s="14"/>
      <c r="K26" s="14"/>
      <c r="L26" s="16"/>
    </row>
    <row r="27" s="1" customFormat="1" ht="18" customHeight="1" spans="1:12">
      <c r="A27" s="11" t="s">
        <v>134</v>
      </c>
      <c r="B27" s="11"/>
      <c r="C27" s="11"/>
      <c r="D27" s="11"/>
      <c r="E27" s="11"/>
      <c r="F27" s="11"/>
      <c r="G27" s="11">
        <f>SUM(G16:G26)</f>
        <v>90</v>
      </c>
      <c r="H27" s="11">
        <f>SUM(H16:H26)</f>
        <v>87.83</v>
      </c>
      <c r="I27" s="15"/>
      <c r="J27" s="14"/>
      <c r="K27" s="14"/>
      <c r="L27" s="16"/>
    </row>
    <row r="28" s="3" customFormat="1" ht="67" customHeight="1" spans="1:12">
      <c r="A28" s="22" t="s">
        <v>135</v>
      </c>
      <c r="B28" s="36" t="s">
        <v>206</v>
      </c>
      <c r="C28" s="37"/>
      <c r="D28" s="37"/>
      <c r="E28" s="37"/>
      <c r="F28" s="37"/>
      <c r="G28" s="37"/>
      <c r="H28" s="37"/>
      <c r="I28" s="49"/>
      <c r="J28" s="49"/>
      <c r="K28" s="49"/>
      <c r="L28" s="49"/>
    </row>
    <row r="29" s="1" customFormat="1" ht="19" customHeight="1" spans="1:12">
      <c r="A29" s="38"/>
      <c r="B29" s="39" t="s">
        <v>82</v>
      </c>
      <c r="C29" s="39"/>
      <c r="D29" s="39"/>
      <c r="E29" s="41"/>
      <c r="F29" s="41"/>
      <c r="G29" s="42"/>
      <c r="H29" s="42" t="s">
        <v>83</v>
      </c>
      <c r="I29" s="50"/>
      <c r="J29" s="51"/>
      <c r="K29" s="51"/>
      <c r="L29" s="51"/>
    </row>
    <row r="30" s="1" customFormat="1" ht="38" customHeight="1" spans="1:12">
      <c r="A30" s="43" t="s">
        <v>84</v>
      </c>
      <c r="B30" s="43"/>
      <c r="C30" s="43"/>
      <c r="D30" s="43"/>
      <c r="E30" s="43"/>
      <c r="F30" s="43"/>
      <c r="G30" s="43"/>
      <c r="H30" s="43"/>
      <c r="I30" s="43"/>
      <c r="J30" s="43"/>
      <c r="K30" s="43"/>
      <c r="L30" s="43"/>
    </row>
    <row r="31" s="1" customFormat="1" ht="14" customHeight="1" spans="1:12">
      <c r="A31" s="43" t="s">
        <v>85</v>
      </c>
      <c r="B31" s="43"/>
      <c r="C31" s="43"/>
      <c r="D31" s="43"/>
      <c r="E31" s="43"/>
      <c r="F31" s="43"/>
      <c r="G31" s="43"/>
      <c r="H31" s="43"/>
      <c r="I31" s="43"/>
      <c r="J31" s="43"/>
      <c r="K31" s="43"/>
      <c r="L31" s="43"/>
    </row>
    <row r="32" s="1" customFormat="1" ht="27" customHeight="1" spans="1:12">
      <c r="A32" s="43" t="s">
        <v>86</v>
      </c>
      <c r="B32" s="43"/>
      <c r="C32" s="43"/>
      <c r="D32" s="43"/>
      <c r="E32" s="43"/>
      <c r="F32" s="43"/>
      <c r="G32" s="43"/>
      <c r="H32" s="43"/>
      <c r="I32" s="43"/>
      <c r="J32" s="43"/>
      <c r="K32" s="43"/>
      <c r="L32" s="43"/>
    </row>
    <row r="33" s="1" customFormat="1" ht="26" customHeight="1" spans="1:12">
      <c r="A33" s="43" t="s">
        <v>87</v>
      </c>
      <c r="B33" s="43"/>
      <c r="C33" s="43"/>
      <c r="D33" s="43"/>
      <c r="E33" s="43"/>
      <c r="F33" s="43"/>
      <c r="G33" s="43"/>
      <c r="H33" s="43"/>
      <c r="I33" s="43"/>
      <c r="J33" s="43"/>
      <c r="K33" s="43"/>
      <c r="L33" s="43"/>
    </row>
  </sheetData>
  <mergeCells count="49">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A27:F27"/>
    <mergeCell ref="I27:L27"/>
    <mergeCell ref="B28:L28"/>
    <mergeCell ref="B29:D29"/>
    <mergeCell ref="A30:L30"/>
    <mergeCell ref="A31:L31"/>
    <mergeCell ref="A32:L32"/>
    <mergeCell ref="A33:L33"/>
    <mergeCell ref="A13:A14"/>
    <mergeCell ref="A15:A26"/>
    <mergeCell ref="B16:B20"/>
    <mergeCell ref="B21:B24"/>
    <mergeCell ref="B25:B26"/>
    <mergeCell ref="C16:C17"/>
    <mergeCell ref="C25:C26"/>
    <mergeCell ref="L8:L12"/>
    <mergeCell ref="A7:C12"/>
  </mergeCells>
  <printOptions horizontalCentered="1"/>
  <pageMargins left="0.275" right="0" top="0.904861111111111" bottom="0.354330708661417" header="0.904861111111111" footer="0.31496062992126"/>
  <pageSetup paperSize="9" scale="86"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workbookViewId="0">
      <selection activeCell="I25" sqref="I25:L25"/>
    </sheetView>
  </sheetViews>
  <sheetFormatPr defaultColWidth="9" defaultRowHeight="13.5"/>
  <cols>
    <col min="1" max="1" width="6.875" style="1" customWidth="1"/>
    <col min="2" max="2" width="9" style="1" customWidth="1"/>
    <col min="3" max="3" width="9.925" style="1" customWidth="1"/>
    <col min="4" max="4" width="19.0833333333333" style="4" customWidth="1"/>
    <col min="5" max="5" width="20.9166666666667" style="4" customWidth="1"/>
    <col min="6" max="6" width="11.5583333333333" style="1" customWidth="1"/>
    <col min="7" max="7" width="6.125" style="1" customWidth="1"/>
    <col min="8" max="8" width="5.98333333333333" style="1" customWidth="1"/>
    <col min="9" max="9" width="5.875" style="1" customWidth="1"/>
    <col min="10" max="10" width="6" style="1" customWidth="1"/>
    <col min="11" max="11" width="6.51666666666667" style="1" customWidth="1"/>
    <col min="12" max="12" width="11.3166666666667"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5">
      <c r="A1" s="5"/>
      <c r="D1" s="4"/>
      <c r="E1" s="4"/>
    </row>
    <row r="2" s="1" customFormat="1" ht="18" customHeight="1" spans="1:12">
      <c r="A2" s="6" t="s">
        <v>88</v>
      </c>
      <c r="B2" s="7"/>
      <c r="C2" s="7"/>
      <c r="D2" s="7"/>
      <c r="E2" s="7"/>
      <c r="F2" s="7"/>
      <c r="G2" s="7"/>
      <c r="H2" s="7"/>
      <c r="I2" s="7"/>
      <c r="J2" s="7"/>
      <c r="K2" s="7"/>
      <c r="L2" s="7"/>
    </row>
    <row r="3" s="1" customFormat="1" ht="18" customHeight="1" spans="1:12">
      <c r="A3" s="8" t="s">
        <v>1</v>
      </c>
      <c r="B3" s="8"/>
      <c r="C3" s="8"/>
      <c r="D3" s="9"/>
      <c r="E3" s="9"/>
      <c r="F3" s="8"/>
      <c r="G3" s="8"/>
      <c r="H3" s="8"/>
      <c r="I3" s="8"/>
      <c r="J3" s="8"/>
      <c r="K3" s="8"/>
      <c r="L3" s="8"/>
    </row>
    <row r="4" s="2" customFormat="1" ht="14.25" spans="1:12">
      <c r="A4" s="10" t="s">
        <v>2</v>
      </c>
      <c r="B4" s="10"/>
      <c r="C4" s="10"/>
      <c r="D4" s="10"/>
      <c r="E4" s="10"/>
      <c r="F4" s="10"/>
      <c r="G4" s="10"/>
      <c r="H4" s="10"/>
      <c r="I4" s="10" t="s">
        <v>3</v>
      </c>
      <c r="J4" s="10"/>
      <c r="K4" s="10"/>
      <c r="L4" s="10"/>
    </row>
    <row r="5" s="1" customFormat="1" ht="17" customHeight="1" spans="1:12">
      <c r="A5" s="11" t="s">
        <v>89</v>
      </c>
      <c r="B5" s="11"/>
      <c r="C5" s="11"/>
      <c r="D5" s="12" t="s">
        <v>207</v>
      </c>
      <c r="E5" s="13"/>
      <c r="F5" s="14"/>
      <c r="G5" s="14"/>
      <c r="H5" s="14"/>
      <c r="I5" s="14"/>
      <c r="J5" s="14"/>
      <c r="K5" s="14"/>
      <c r="L5" s="16"/>
    </row>
    <row r="6" s="1" customFormat="1" ht="17" customHeight="1" spans="1:12">
      <c r="A6" s="15" t="s">
        <v>91</v>
      </c>
      <c r="B6" s="14"/>
      <c r="C6" s="16"/>
      <c r="D6" s="17" t="s">
        <v>92</v>
      </c>
      <c r="E6" s="18"/>
      <c r="F6" s="19" t="s">
        <v>93</v>
      </c>
      <c r="G6" s="20" t="s">
        <v>94</v>
      </c>
      <c r="H6" s="21"/>
      <c r="I6" s="21"/>
      <c r="J6" s="21"/>
      <c r="K6" s="21"/>
      <c r="L6" s="25"/>
    </row>
    <row r="7" s="1" customFormat="1" ht="17" customHeight="1" spans="1:12">
      <c r="A7" s="22" t="s">
        <v>95</v>
      </c>
      <c r="B7" s="22"/>
      <c r="C7" s="22"/>
      <c r="D7" s="23" t="s">
        <v>7</v>
      </c>
      <c r="E7" s="22" t="s">
        <v>8</v>
      </c>
      <c r="F7" s="11" t="s">
        <v>9</v>
      </c>
      <c r="G7" s="15" t="s">
        <v>10</v>
      </c>
      <c r="H7" s="16"/>
      <c r="I7" s="22" t="s">
        <v>11</v>
      </c>
      <c r="J7" s="22" t="s">
        <v>12</v>
      </c>
      <c r="K7" s="11" t="s">
        <v>13</v>
      </c>
      <c r="L7" s="11" t="s">
        <v>14</v>
      </c>
    </row>
    <row r="8" s="1" customFormat="1" ht="17" customHeight="1" spans="1:12">
      <c r="A8" s="22"/>
      <c r="B8" s="22"/>
      <c r="C8" s="22"/>
      <c r="D8" s="23" t="s">
        <v>96</v>
      </c>
      <c r="E8" s="24">
        <v>10</v>
      </c>
      <c r="F8" s="19">
        <v>8.5</v>
      </c>
      <c r="G8" s="20">
        <v>8.5</v>
      </c>
      <c r="H8" s="25"/>
      <c r="I8" s="11">
        <v>10</v>
      </c>
      <c r="J8" s="44">
        <v>0.85</v>
      </c>
      <c r="K8" s="24">
        <v>8.5</v>
      </c>
      <c r="L8" s="45"/>
    </row>
    <row r="9" s="1" customFormat="1" ht="17" customHeight="1" spans="1:12">
      <c r="A9" s="22"/>
      <c r="B9" s="22"/>
      <c r="C9" s="22"/>
      <c r="D9" s="26" t="s">
        <v>97</v>
      </c>
      <c r="E9" s="24">
        <v>10</v>
      </c>
      <c r="F9" s="19">
        <v>8.5</v>
      </c>
      <c r="G9" s="20"/>
      <c r="H9" s="25"/>
      <c r="I9" s="11" t="s">
        <v>98</v>
      </c>
      <c r="J9" s="11" t="s">
        <v>98</v>
      </c>
      <c r="K9" s="22" t="s">
        <v>98</v>
      </c>
      <c r="L9" s="46"/>
    </row>
    <row r="10" s="1" customFormat="1" ht="17" customHeight="1" spans="1:12">
      <c r="A10" s="22"/>
      <c r="B10" s="22"/>
      <c r="C10" s="22"/>
      <c r="D10" s="22" t="s">
        <v>99</v>
      </c>
      <c r="E10" s="24"/>
      <c r="F10" s="19"/>
      <c r="G10" s="20"/>
      <c r="H10" s="25"/>
      <c r="I10" s="11" t="s">
        <v>98</v>
      </c>
      <c r="J10" s="11" t="s">
        <v>98</v>
      </c>
      <c r="K10" s="22" t="s">
        <v>98</v>
      </c>
      <c r="L10" s="46"/>
    </row>
    <row r="11" s="1" customFormat="1" ht="17" customHeight="1" spans="1:12">
      <c r="A11" s="22"/>
      <c r="B11" s="22"/>
      <c r="C11" s="22"/>
      <c r="D11" s="22" t="s">
        <v>100</v>
      </c>
      <c r="E11" s="24">
        <v>10</v>
      </c>
      <c r="F11" s="19">
        <v>8.5</v>
      </c>
      <c r="G11" s="20"/>
      <c r="H11" s="25"/>
      <c r="I11" s="11" t="s">
        <v>98</v>
      </c>
      <c r="J11" s="11" t="s">
        <v>98</v>
      </c>
      <c r="K11" s="22" t="s">
        <v>98</v>
      </c>
      <c r="L11" s="46"/>
    </row>
    <row r="12" s="1" customFormat="1" ht="17" customHeight="1" spans="1:12">
      <c r="A12" s="22"/>
      <c r="B12" s="22"/>
      <c r="C12" s="22"/>
      <c r="D12" s="27" t="s">
        <v>101</v>
      </c>
      <c r="E12" s="24"/>
      <c r="F12" s="19"/>
      <c r="G12" s="20"/>
      <c r="H12" s="25"/>
      <c r="I12" s="11" t="s">
        <v>98</v>
      </c>
      <c r="J12" s="11" t="s">
        <v>98</v>
      </c>
      <c r="K12" s="22" t="s">
        <v>98</v>
      </c>
      <c r="L12" s="47"/>
    </row>
    <row r="13" s="1" customFormat="1" ht="21" customHeight="1" spans="1:12">
      <c r="A13" s="24" t="s">
        <v>20</v>
      </c>
      <c r="B13" s="22" t="s">
        <v>21</v>
      </c>
      <c r="C13" s="22"/>
      <c r="D13" s="22"/>
      <c r="E13" s="22"/>
      <c r="F13" s="11" t="s">
        <v>22</v>
      </c>
      <c r="G13" s="11"/>
      <c r="H13" s="11"/>
      <c r="I13" s="11"/>
      <c r="J13" s="11"/>
      <c r="K13" s="11"/>
      <c r="L13" s="11"/>
    </row>
    <row r="14" s="1" customFormat="1" ht="71" customHeight="1" spans="1:12">
      <c r="A14" s="24"/>
      <c r="B14" s="28" t="s">
        <v>208</v>
      </c>
      <c r="C14" s="28"/>
      <c r="D14" s="28"/>
      <c r="E14" s="28"/>
      <c r="F14" s="29" t="s">
        <v>24</v>
      </c>
      <c r="G14" s="29"/>
      <c r="H14" s="29"/>
      <c r="I14" s="29"/>
      <c r="J14" s="29"/>
      <c r="K14" s="29"/>
      <c r="L14" s="29"/>
    </row>
    <row r="15" s="1" customFormat="1" ht="15" customHeight="1" spans="1:12">
      <c r="A15" s="30" t="s">
        <v>25</v>
      </c>
      <c r="B15" s="22" t="s">
        <v>26</v>
      </c>
      <c r="C15" s="11" t="s">
        <v>27</v>
      </c>
      <c r="D15" s="22" t="s">
        <v>28</v>
      </c>
      <c r="E15" s="22" t="s">
        <v>29</v>
      </c>
      <c r="F15" s="22" t="s">
        <v>30</v>
      </c>
      <c r="G15" s="11" t="s">
        <v>11</v>
      </c>
      <c r="H15" s="11" t="s">
        <v>13</v>
      </c>
      <c r="I15" s="12" t="s">
        <v>31</v>
      </c>
      <c r="J15" s="13"/>
      <c r="K15" s="13"/>
      <c r="L15" s="48"/>
    </row>
    <row r="16" s="1" customFormat="1" ht="41" customHeight="1" spans="1:12">
      <c r="A16" s="30"/>
      <c r="B16" s="31" t="s">
        <v>32</v>
      </c>
      <c r="C16" s="31" t="s">
        <v>33</v>
      </c>
      <c r="D16" s="32" t="s">
        <v>209</v>
      </c>
      <c r="E16" s="32" t="s">
        <v>210</v>
      </c>
      <c r="F16" s="32" t="s">
        <v>211</v>
      </c>
      <c r="G16" s="22">
        <v>5</v>
      </c>
      <c r="H16" s="22">
        <v>2.81</v>
      </c>
      <c r="I16" s="12" t="s">
        <v>212</v>
      </c>
      <c r="J16" s="14"/>
      <c r="K16" s="14"/>
      <c r="L16" s="16"/>
    </row>
    <row r="17" s="1" customFormat="1" ht="26" customHeight="1" spans="1:12">
      <c r="A17" s="30"/>
      <c r="B17" s="31"/>
      <c r="C17" s="31"/>
      <c r="D17" s="32" t="s">
        <v>213</v>
      </c>
      <c r="E17" s="32" t="s">
        <v>214</v>
      </c>
      <c r="F17" s="32" t="s">
        <v>215</v>
      </c>
      <c r="G17" s="22">
        <v>5</v>
      </c>
      <c r="H17" s="22">
        <v>5</v>
      </c>
      <c r="I17" s="15"/>
      <c r="J17" s="14"/>
      <c r="K17" s="14"/>
      <c r="L17" s="16"/>
    </row>
    <row r="18" s="1" customFormat="1" ht="26" customHeight="1" spans="1:12">
      <c r="A18" s="30"/>
      <c r="B18" s="31"/>
      <c r="C18" s="31"/>
      <c r="D18" s="32" t="s">
        <v>216</v>
      </c>
      <c r="E18" s="33" t="s">
        <v>49</v>
      </c>
      <c r="F18" s="32" t="s">
        <v>55</v>
      </c>
      <c r="G18" s="22">
        <v>5</v>
      </c>
      <c r="H18" s="22">
        <v>5</v>
      </c>
      <c r="I18" s="15"/>
      <c r="J18" s="14"/>
      <c r="K18" s="14"/>
      <c r="L18" s="16"/>
    </row>
    <row r="19" s="1" customFormat="1" ht="27" customHeight="1" spans="1:12">
      <c r="A19" s="30"/>
      <c r="B19" s="31"/>
      <c r="C19" s="31"/>
      <c r="D19" s="32" t="s">
        <v>217</v>
      </c>
      <c r="E19" s="32" t="s">
        <v>218</v>
      </c>
      <c r="F19" s="32" t="s">
        <v>219</v>
      </c>
      <c r="G19" s="22">
        <v>5</v>
      </c>
      <c r="H19" s="22">
        <v>5</v>
      </c>
      <c r="I19" s="15"/>
      <c r="J19" s="14"/>
      <c r="K19" s="14"/>
      <c r="L19" s="16"/>
    </row>
    <row r="20" s="1" customFormat="1" ht="25" customHeight="1" spans="1:12">
      <c r="A20" s="30"/>
      <c r="B20" s="31"/>
      <c r="C20" s="31"/>
      <c r="D20" s="32" t="s">
        <v>220</v>
      </c>
      <c r="E20" s="32" t="s">
        <v>221</v>
      </c>
      <c r="F20" s="32" t="s">
        <v>38</v>
      </c>
      <c r="G20" s="22">
        <v>5</v>
      </c>
      <c r="H20" s="22">
        <v>5</v>
      </c>
      <c r="I20" s="15"/>
      <c r="J20" s="14"/>
      <c r="K20" s="14"/>
      <c r="L20" s="16"/>
    </row>
    <row r="21" s="1" customFormat="1" ht="18" customHeight="1" spans="1:12">
      <c r="A21" s="30"/>
      <c r="B21" s="31"/>
      <c r="C21" s="31" t="s">
        <v>47</v>
      </c>
      <c r="D21" s="32" t="s">
        <v>222</v>
      </c>
      <c r="E21" s="32" t="s">
        <v>51</v>
      </c>
      <c r="F21" s="33" t="s">
        <v>49</v>
      </c>
      <c r="G21" s="22">
        <v>5</v>
      </c>
      <c r="H21" s="22">
        <v>5</v>
      </c>
      <c r="I21" s="15"/>
      <c r="J21" s="14"/>
      <c r="K21" s="14"/>
      <c r="L21" s="16"/>
    </row>
    <row r="22" s="1" customFormat="1" ht="30" customHeight="1" spans="1:12">
      <c r="A22" s="30"/>
      <c r="B22" s="31"/>
      <c r="C22" s="31"/>
      <c r="D22" s="32" t="s">
        <v>223</v>
      </c>
      <c r="E22" s="33" t="s">
        <v>49</v>
      </c>
      <c r="F22" s="33" t="s">
        <v>49</v>
      </c>
      <c r="G22" s="22">
        <v>5</v>
      </c>
      <c r="H22" s="22">
        <v>5</v>
      </c>
      <c r="I22" s="15"/>
      <c r="J22" s="14"/>
      <c r="K22" s="14"/>
      <c r="L22" s="16"/>
    </row>
    <row r="23" s="1" customFormat="1" ht="28" customHeight="1" spans="1:12">
      <c r="A23" s="30"/>
      <c r="B23" s="31"/>
      <c r="C23" s="31"/>
      <c r="D23" s="32" t="s">
        <v>224</v>
      </c>
      <c r="E23" s="32" t="s">
        <v>78</v>
      </c>
      <c r="F23" s="32" t="s">
        <v>154</v>
      </c>
      <c r="G23" s="22">
        <v>5</v>
      </c>
      <c r="H23" s="22">
        <v>5</v>
      </c>
      <c r="I23" s="15"/>
      <c r="J23" s="14"/>
      <c r="K23" s="14"/>
      <c r="L23" s="16"/>
    </row>
    <row r="24" s="1" customFormat="1" ht="18" customHeight="1" spans="1:12">
      <c r="A24" s="30"/>
      <c r="B24" s="31"/>
      <c r="C24" s="31" t="s">
        <v>52</v>
      </c>
      <c r="D24" s="32" t="s">
        <v>225</v>
      </c>
      <c r="E24" s="32" t="s">
        <v>225</v>
      </c>
      <c r="F24" s="32" t="s">
        <v>55</v>
      </c>
      <c r="G24" s="22">
        <v>5</v>
      </c>
      <c r="H24" s="22">
        <v>5</v>
      </c>
      <c r="I24" s="15"/>
      <c r="J24" s="14"/>
      <c r="K24" s="14"/>
      <c r="L24" s="16"/>
    </row>
    <row r="25" s="1" customFormat="1" ht="18" customHeight="1" spans="1:12">
      <c r="A25" s="30"/>
      <c r="B25" s="31"/>
      <c r="C25" s="31" t="s">
        <v>59</v>
      </c>
      <c r="D25" s="32" t="s">
        <v>60</v>
      </c>
      <c r="E25" s="33" t="s">
        <v>49</v>
      </c>
      <c r="F25" s="34">
        <f>85%</f>
        <v>0.85</v>
      </c>
      <c r="G25" s="22">
        <v>5</v>
      </c>
      <c r="H25" s="22">
        <v>4.25</v>
      </c>
      <c r="I25" s="12" t="s">
        <v>212</v>
      </c>
      <c r="J25" s="14"/>
      <c r="K25" s="14"/>
      <c r="L25" s="16"/>
    </row>
    <row r="26" s="1" customFormat="1" ht="18" customHeight="1" spans="1:12">
      <c r="A26" s="30"/>
      <c r="B26" s="31" t="s">
        <v>61</v>
      </c>
      <c r="C26" s="31" t="s">
        <v>62</v>
      </c>
      <c r="D26" s="32" t="s">
        <v>226</v>
      </c>
      <c r="E26" s="32" t="s">
        <v>227</v>
      </c>
      <c r="F26" s="32" t="s">
        <v>55</v>
      </c>
      <c r="G26" s="22">
        <v>10</v>
      </c>
      <c r="H26" s="22">
        <v>10</v>
      </c>
      <c r="I26" s="15"/>
      <c r="J26" s="14"/>
      <c r="K26" s="14"/>
      <c r="L26" s="16"/>
    </row>
    <row r="27" s="1" customFormat="1" ht="27" customHeight="1" spans="1:12">
      <c r="A27" s="30"/>
      <c r="B27" s="31"/>
      <c r="C27" s="31" t="s">
        <v>67</v>
      </c>
      <c r="D27" s="32" t="s">
        <v>228</v>
      </c>
      <c r="E27" s="32" t="s">
        <v>228</v>
      </c>
      <c r="F27" s="32" t="s">
        <v>55</v>
      </c>
      <c r="G27" s="22">
        <v>10</v>
      </c>
      <c r="H27" s="22">
        <v>10</v>
      </c>
      <c r="I27" s="15"/>
      <c r="J27" s="14"/>
      <c r="K27" s="14"/>
      <c r="L27" s="16"/>
    </row>
    <row r="28" s="1" customFormat="1" ht="29" customHeight="1" spans="1:12">
      <c r="A28" s="30"/>
      <c r="B28" s="31"/>
      <c r="C28" s="31" t="s">
        <v>128</v>
      </c>
      <c r="D28" s="32" t="s">
        <v>229</v>
      </c>
      <c r="E28" s="32" t="s">
        <v>230</v>
      </c>
      <c r="F28" s="32" t="s">
        <v>55</v>
      </c>
      <c r="G28" s="22">
        <v>5</v>
      </c>
      <c r="H28" s="22">
        <v>5</v>
      </c>
      <c r="I28" s="15"/>
      <c r="J28" s="14"/>
      <c r="K28" s="14"/>
      <c r="L28" s="16"/>
    </row>
    <row r="29" s="1" customFormat="1" ht="25" customHeight="1" spans="1:12">
      <c r="A29" s="30"/>
      <c r="B29" s="31"/>
      <c r="C29" s="31" t="s">
        <v>72</v>
      </c>
      <c r="D29" s="32" t="s">
        <v>231</v>
      </c>
      <c r="E29" s="32" t="s">
        <v>78</v>
      </c>
      <c r="F29" s="32" t="s">
        <v>154</v>
      </c>
      <c r="G29" s="22">
        <v>5</v>
      </c>
      <c r="H29" s="22">
        <v>5</v>
      </c>
      <c r="I29" s="15"/>
      <c r="J29" s="14"/>
      <c r="K29" s="14"/>
      <c r="L29" s="16"/>
    </row>
    <row r="30" s="1" customFormat="1" ht="29" customHeight="1" spans="1:12">
      <c r="A30" s="30"/>
      <c r="B30" s="35" t="s">
        <v>75</v>
      </c>
      <c r="C30" s="35" t="s">
        <v>76</v>
      </c>
      <c r="D30" s="32" t="s">
        <v>232</v>
      </c>
      <c r="E30" s="32" t="s">
        <v>78</v>
      </c>
      <c r="F30" s="32" t="s">
        <v>233</v>
      </c>
      <c r="G30" s="22">
        <v>10</v>
      </c>
      <c r="H30" s="11">
        <v>10</v>
      </c>
      <c r="I30" s="15"/>
      <c r="J30" s="14"/>
      <c r="K30" s="14"/>
      <c r="L30" s="16"/>
    </row>
    <row r="31" s="1" customFormat="1" ht="18" customHeight="1" spans="1:12">
      <c r="A31" s="11" t="s">
        <v>134</v>
      </c>
      <c r="B31" s="11"/>
      <c r="C31" s="11"/>
      <c r="D31" s="22"/>
      <c r="E31" s="22"/>
      <c r="F31" s="11"/>
      <c r="G31" s="11">
        <f>SUM(G16:G30)</f>
        <v>90</v>
      </c>
      <c r="H31" s="11">
        <f>SUM(H16:H30)</f>
        <v>87.06</v>
      </c>
      <c r="I31" s="15"/>
      <c r="J31" s="14"/>
      <c r="K31" s="14"/>
      <c r="L31" s="16"/>
    </row>
    <row r="32" s="3" customFormat="1" ht="66" customHeight="1" spans="1:12">
      <c r="A32" s="22" t="s">
        <v>135</v>
      </c>
      <c r="B32" s="36" t="s">
        <v>234</v>
      </c>
      <c r="C32" s="37"/>
      <c r="D32" s="37"/>
      <c r="E32" s="37"/>
      <c r="F32" s="37"/>
      <c r="G32" s="37"/>
      <c r="H32" s="37"/>
      <c r="I32" s="49"/>
      <c r="J32" s="49"/>
      <c r="K32" s="49"/>
      <c r="L32" s="49"/>
    </row>
    <row r="33" s="1" customFormat="1" ht="19" customHeight="1" spans="1:12">
      <c r="A33" s="38"/>
      <c r="B33" s="39" t="s">
        <v>82</v>
      </c>
      <c r="C33" s="39"/>
      <c r="D33" s="40"/>
      <c r="E33" s="38"/>
      <c r="F33" s="41"/>
      <c r="G33" s="42"/>
      <c r="H33" s="42" t="s">
        <v>83</v>
      </c>
      <c r="I33" s="50"/>
      <c r="J33" s="51"/>
      <c r="K33" s="51"/>
      <c r="L33" s="51"/>
    </row>
    <row r="34" s="1" customFormat="1" ht="38" customHeight="1" spans="1:12">
      <c r="A34" s="43" t="s">
        <v>84</v>
      </c>
      <c r="B34" s="43"/>
      <c r="C34" s="43"/>
      <c r="D34" s="43"/>
      <c r="E34" s="43"/>
      <c r="F34" s="43"/>
      <c r="G34" s="43"/>
      <c r="H34" s="43"/>
      <c r="I34" s="43"/>
      <c r="J34" s="43"/>
      <c r="K34" s="43"/>
      <c r="L34" s="43"/>
    </row>
    <row r="35" s="1" customFormat="1" ht="14" customHeight="1" spans="1:12">
      <c r="A35" s="43" t="s">
        <v>85</v>
      </c>
      <c r="B35" s="43"/>
      <c r="C35" s="43"/>
      <c r="D35" s="43"/>
      <c r="E35" s="43"/>
      <c r="F35" s="43"/>
      <c r="G35" s="43"/>
      <c r="H35" s="43"/>
      <c r="I35" s="43"/>
      <c r="J35" s="43"/>
      <c r="K35" s="43"/>
      <c r="L35" s="43"/>
    </row>
    <row r="36" s="1" customFormat="1" ht="27" customHeight="1" spans="1:12">
      <c r="A36" s="43" t="s">
        <v>86</v>
      </c>
      <c r="B36" s="43"/>
      <c r="C36" s="43"/>
      <c r="D36" s="43"/>
      <c r="E36" s="43"/>
      <c r="F36" s="43"/>
      <c r="G36" s="43"/>
      <c r="H36" s="43"/>
      <c r="I36" s="43"/>
      <c r="J36" s="43"/>
      <c r="K36" s="43"/>
      <c r="L36" s="43"/>
    </row>
    <row r="37" s="1" customFormat="1" ht="26" customHeight="1" spans="1:12">
      <c r="A37" s="43" t="s">
        <v>87</v>
      </c>
      <c r="B37" s="43"/>
      <c r="C37" s="43"/>
      <c r="D37" s="43"/>
      <c r="E37" s="43"/>
      <c r="F37" s="43"/>
      <c r="G37" s="43"/>
      <c r="H37" s="43"/>
      <c r="I37" s="43"/>
      <c r="J37" s="43"/>
      <c r="K37" s="43"/>
      <c r="L37" s="43"/>
    </row>
  </sheetData>
  <mergeCells count="52">
    <mergeCell ref="A2:L2"/>
    <mergeCell ref="A3:L3"/>
    <mergeCell ref="A4:C4"/>
    <mergeCell ref="E4:G4"/>
    <mergeCell ref="I4:L4"/>
    <mergeCell ref="A5:C5"/>
    <mergeCell ref="D5:L5"/>
    <mergeCell ref="A6:C6"/>
    <mergeCell ref="D6:E6"/>
    <mergeCell ref="G6:L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A31:F31"/>
    <mergeCell ref="I31:L31"/>
    <mergeCell ref="B32:L32"/>
    <mergeCell ref="B33:D33"/>
    <mergeCell ref="A34:L34"/>
    <mergeCell ref="A35:L35"/>
    <mergeCell ref="A36:L36"/>
    <mergeCell ref="A37:L37"/>
    <mergeCell ref="A13:A14"/>
    <mergeCell ref="A15:A30"/>
    <mergeCell ref="B16:B25"/>
    <mergeCell ref="B26:B29"/>
    <mergeCell ref="C16:C20"/>
    <mergeCell ref="C21:C23"/>
    <mergeCell ref="L8:L12"/>
    <mergeCell ref="A7:C12"/>
  </mergeCells>
  <printOptions horizontalCentered="1"/>
  <pageMargins left="0.275" right="0" top="0.747916666666667" bottom="0.354330708661417" header="0.786805555555556" footer="0.31496062992126"/>
  <pageSetup paperSize="9" scale="84"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部门整体支出绩效自评表</vt:lpstr>
      <vt:lpstr>动物防疫经费</vt:lpstr>
      <vt:lpstr>农产品质量安全生产检测经费</vt:lpstr>
      <vt:lpstr>村级防疫人员工资</vt:lpstr>
      <vt:lpstr>良种场占地补偿</vt:lpstr>
      <vt:lpstr>项目工作经费</vt:lpstr>
      <vt:lpstr>农业产业化发展经费</vt:lpstr>
      <vt:lpstr>老兽医生活困难补助</vt:lpstr>
      <vt:lpstr>创建国家农产品质量安全县（农业安全管理）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2012-05-31T20:34:00Z</dcterms:created>
  <cp:lastPrinted>2020-02-18T16:20:00Z</cp:lastPrinted>
  <dcterms:modified xsi:type="dcterms:W3CDTF">2024-08-26T06:25:57Z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