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44525"/>
</workbook>
</file>

<file path=xl/sharedStrings.xml><?xml version="1.0" encoding="utf-8"?>
<sst xmlns="http://schemas.openxmlformats.org/spreadsheetml/2006/main" count="892" uniqueCount="419">
  <si>
    <t>收入支出决算总表</t>
  </si>
  <si>
    <t>公开01表</t>
  </si>
  <si>
    <t>部门（单位）：绥阳县工业能源和科学技术局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</si>
  <si>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</si>
  <si>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</si>
  <si>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</si>
  <si>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</si>
  <si>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</si>
  <si>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</si>
  <si>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</si>
  <si>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</si>
  <si>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</si>
  <si>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</si>
  <si>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</si>
  <si>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</si>
  <si>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</si>
  <si>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</si>
  <si>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</si>
  <si>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</si>
  <si>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</si>
  <si>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</si>
  <si>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</si>
  <si>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</si>
  <si>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</si>
  <si>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</si>
  <si>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</si>
  <si>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</si>
  <si>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</si>
  <si>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</si>
  <si>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</si>
  <si>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</si>
  <si>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</si>
  <si>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</si>
  <si>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</si>
  <si>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</si>
  <si>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</si>
  <si>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</si>
  <si>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</si>
  <si>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</si>
  <si>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</si>
  <si>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</si>
  <si>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</si>
  <si>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</si>
  <si>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</si>
  <si>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</si>
  <si>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</si>
  <si>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</si>
  <si>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</si>
  <si>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</si>
  <si>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</si>
  <si>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</si>
  <si>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</si>
  <si>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</si>
  <si>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</si>
  <si>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</si>
  <si>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</si>
  <si>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</si>
  <si>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</si>
  <si>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</si>
  <si>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</si>
  <si>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</si>
  <si>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</si>
  <si>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</si>
  <si>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</si>
  <si>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</si>
  <si>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</si>
  <si>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</si>
  <si>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</si>
  <si>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</si>
  <si>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</si>
  <si>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</si>
  <si>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</si>
  <si>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</si>
  <si>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</si>
  <si>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</si>
  <si>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</si>
  <si>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</si>
  <si>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</si>
  <si>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</si>
  <si>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</si>
  <si>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</si>
  <si>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</si>
  <si>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</si>
  <si>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</si>
  <si>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</si>
  <si>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</si>
  <si>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</si>
  <si>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</si>
  <si>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</si>
  <si>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</si>
  <si>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</si>
  <si>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</si>
  <si>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</si>
  <si>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</si>
  <si>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</si>
  <si>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</si>
  <si>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</si>
  <si>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</si>
  <si>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</si>
  <si>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</si>
  <si>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</si>
  <si>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</si>
  <si>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</si>
  <si>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</si>
  <si>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</si>
  <si>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</si>
  <si>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</si>
  <si>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</si>
  <si>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</si>
  <si>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</si>
  <si>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</si>
  <si>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</si>
  <si>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</si>
  <si>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</si>
  <si>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</si>
  <si>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</si>
  <si>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</si>
  <si>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</si>
  <si>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</si>
  <si>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</si>
  <si>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</si>
  <si>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</si>
  <si>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</si>
  <si>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</si>
  <si>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</si>
  <si>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</si>
  <si>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</si>
  <si>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</si>
  <si>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</si>
  <si>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</si>
  <si>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</si>
  <si>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</si>
  <si>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2011308</t>
  </si>
  <si>
    <t>招商引资</t>
  </si>
  <si>
    <t>2060208</t>
  </si>
  <si>
    <t>科技人才队伍建设</t>
  </si>
  <si>
    <t>2060404</t>
  </si>
  <si>
    <t>科技成果转化与扩散</t>
  </si>
  <si>
    <t>2060499</t>
  </si>
  <si>
    <t>其他技术研究与开发支出</t>
  </si>
  <si>
    <t>2069999</t>
  </si>
  <si>
    <t>其他科学技术支出</t>
  </si>
  <si>
    <t>2080505</t>
  </si>
  <si>
    <t>机关事业单位基本养老保险缴费支出</t>
  </si>
  <si>
    <t>2080506</t>
  </si>
  <si>
    <t>机关事业单位职业年金缴费支出</t>
  </si>
  <si>
    <t>2080699</t>
  </si>
  <si>
    <t>其他企业改革发展补助</t>
  </si>
  <si>
    <t>2081199</t>
  </si>
  <si>
    <t>其他残疾人事业支出</t>
  </si>
  <si>
    <t>2082601</t>
  </si>
  <si>
    <t>财政对企业职工基本养老保险基金的补助</t>
  </si>
  <si>
    <t>2089999</t>
  </si>
  <si>
    <t>其他社会保障和就业支出</t>
  </si>
  <si>
    <t>2101101</t>
  </si>
  <si>
    <t>行政单位医疗</t>
  </si>
  <si>
    <t>2101102</t>
  </si>
  <si>
    <t>事业单位医疗</t>
  </si>
  <si>
    <t>2101103</t>
  </si>
  <si>
    <t>公务员医疗补助</t>
  </si>
  <si>
    <t>2150104</t>
  </si>
  <si>
    <t>煤炭勘探开采和洗选</t>
  </si>
  <si>
    <t>2150517</t>
  </si>
  <si>
    <t>产业发展</t>
  </si>
  <si>
    <t>2150801</t>
  </si>
  <si>
    <t>行政运行</t>
  </si>
  <si>
    <t>2150805</t>
  </si>
  <si>
    <t>中小企业发展专项</t>
  </si>
  <si>
    <t>2150899</t>
  </si>
  <si>
    <t>其他支持中小企业发展和管理支出</t>
  </si>
  <si>
    <t>2160699</t>
  </si>
  <si>
    <t>其他涉外发展服务支出</t>
  </si>
  <si>
    <t>2169999</t>
  </si>
  <si>
    <t>其他商业服务业等支出</t>
  </si>
  <si>
    <t>2210201</t>
  </si>
  <si>
    <t>住房公积金</t>
  </si>
  <si>
    <t>2220101</t>
  </si>
  <si>
    <t>2220503</t>
  </si>
  <si>
    <t>肉类储备</t>
  </si>
  <si>
    <t>2240106</t>
  </si>
  <si>
    <t>安全监管</t>
  </si>
  <si>
    <t>2240404</t>
  </si>
  <si>
    <t>矿山安全监察事务</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</si>
  <si>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</si>
  <si>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</si>
  <si>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</si>
  <si>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</si>
  <si>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</si>
  <si>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</si>
  <si>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</si>
  <si>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</si>
  <si>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</si>
  <si>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</si>
  <si>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</si>
  <si>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</si>
  <si>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</si>
  <si>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</si>
  <si>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</si>
  <si>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</si>
  <si>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</si>
  <si>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</si>
  <si>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</si>
  <si>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</si>
  <si>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</si>
  <si>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</si>
  <si>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</si>
  <si>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</si>
  <si>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</si>
  <si>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</si>
  <si>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</si>
  <si>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</si>
  <si>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</si>
  <si>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</si>
  <si>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</si>
  <si>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</si>
  <si>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</si>
  <si>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</si>
  <si>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</si>
  <si>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</si>
  <si>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</si>
  <si>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</si>
  <si>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</si>
  <si>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</si>
  <si>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</si>
  <si>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</si>
  <si>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</si>
  <si>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</si>
  <si>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</si>
  <si>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</si>
  <si>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</si>
  <si>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</si>
  <si>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</si>
  <si>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</si>
  <si>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</si>
  <si>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</si>
  <si>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</si>
  <si>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</si>
  <si>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</si>
  <si>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</si>
  <si>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</si>
  <si>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</si>
  <si>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</si>
  <si>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</si>
  <si>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</si>
  <si>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</si>
  <si>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</si>
  <si>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</si>
  <si>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</si>
  <si>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</si>
  <si>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</si>
  <si>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</si>
  <si>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</si>
  <si>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</si>
  <si>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</si>
  <si>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</si>
  <si>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</si>
  <si>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</si>
  <si>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</si>
  <si>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</si>
  <si>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</si>
  <si>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</si>
  <si>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</si>
  <si>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</si>
  <si>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</si>
  <si>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</si>
  <si>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</si>
  <si>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</si>
  <si>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</si>
  <si>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</si>
  <si>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</si>
  <si>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</si>
  <si>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</si>
  <si>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</si>
  <si>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</si>
  <si>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</si>
  <si>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</si>
  <si>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</si>
  <si>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</si>
  <si>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</si>
  <si>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</si>
  <si>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</si>
  <si>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</si>
  <si>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</si>
  <si>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</si>
  <si>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</si>
  <si>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</si>
  <si>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</si>
  <si>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</si>
  <si>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</si>
  <si>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</si>
  <si>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</si>
  <si>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</si>
  <si>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</si>
  <si>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</si>
  <si>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</si>
  <si>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</si>
  <si>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</si>
  <si>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</si>
  <si>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</si>
  <si>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</si>
  <si>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</si>
  <si>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</si>
  <si>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</si>
  <si>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</si>
  <si>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</si>
  <si>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</si>
  <si>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</si>
  <si>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</si>
  <si>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</si>
  <si>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</si>
  <si>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</si>
  <si>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</si>
  <si>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</si>
  <si>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</si>
  <si>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</si>
  <si>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</si>
  <si>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</si>
  <si>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</si>
  <si>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</si>
  <si>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</si>
  <si>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</si>
  <si>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</si>
  <si>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</si>
  <si>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</si>
  <si>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</si>
  <si>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</si>
  <si>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</si>
  <si>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</si>
  <si>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</si>
  <si>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</si>
  <si>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</si>
  <si>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</si>
  <si>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</si>
  <si>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</si>
  <si>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</si>
  <si>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</si>
  <si>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</si>
  <si>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</si>
  <si>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</si>
  <si>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</si>
  <si>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</si>
  <si>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</si>
  <si>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</si>
  <si>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</si>
  <si>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</si>
  <si>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</si>
  <si>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</si>
  <si>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</si>
  <si>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</si>
  <si>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</si>
  <si>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</si>
  <si>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</si>
  <si>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</si>
  <si>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</si>
  <si>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</si>
  <si>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</si>
  <si>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</si>
  <si>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</si>
  <si>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</si>
  <si>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</si>
  <si>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</si>
  <si>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</si>
  <si>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</si>
  <si>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</si>
  <si>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</si>
  <si>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</si>
  <si>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</si>
  <si>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</si>
  <si>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</si>
  <si>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</si>
  <si>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</si>
  <si>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</si>
  <si>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</si>
  <si>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</si>
  <si>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</si>
  <si>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</si>
  <si>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</si>
  <si>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</si>
  <si>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</si>
  <si>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</si>
  <si>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</si>
  <si>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</si>
  <si>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</si>
  <si>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</si>
  <si>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</si>
  <si>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</si>
  <si>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</si>
  <si>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</si>
  <si>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</si>
  <si>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</si>
  <si>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</si>
  <si>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</si>
  <si>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</si>
  <si>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</si>
  <si>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</si>
  <si>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</si>
  <si>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</si>
  <si>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</si>
  <si>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</si>
  <si>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</si>
  <si>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</si>
  <si>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</si>
  <si>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</si>
  <si>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</si>
  <si>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</si>
  <si>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</si>
  <si>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</si>
  <si>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</si>
  <si>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</si>
  <si>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没有数据的表格要零报告，列出空表并在表格下方说明“本部门（单位）2024年度没有国有资本经营预算财政拨款收入，也没有使用国有资本经营预算财政拨款安排的支出，故本表无数据。”有数据可删除本段。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</si>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</sst>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1"/>
      <color rgb="FFFF0000"/>
      <name val="宋体"/>
      <charset val="134"/>
      <scheme val="minor"/>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25" fillId="0" borderId="0">
      <alignment vertical="center"/>
    </xf>
    <xf numFmtId="42" fontId="26" fillId="0" borderId="0" applyFont="0" applyFill="0" applyBorder="0" applyAlignment="0" applyProtection="0">
      <alignment vertical="center"/>
    </xf>
    <xf numFmtId="0" fontId="27" fillId="6" borderId="0" applyNumberFormat="0" applyBorder="0" applyAlignment="0" applyProtection="0">
      <alignment vertical="center"/>
    </xf>
    <xf numFmtId="0" fontId="28" fillId="7" borderId="5"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8" borderId="0" applyNumberFormat="0" applyBorder="0" applyAlignment="0" applyProtection="0">
      <alignment vertical="center"/>
    </xf>
    <xf numFmtId="0" fontId="29" fillId="9" borderId="0" applyNumberFormat="0" applyBorder="0" applyAlignment="0" applyProtection="0">
      <alignment vertical="center"/>
    </xf>
    <xf numFmtId="43" fontId="26" fillId="0" borderId="0" applyFon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1" borderId="6" applyNumberFormat="0" applyFont="0" applyAlignment="0" applyProtection="0">
      <alignment vertical="center"/>
    </xf>
    <xf numFmtId="0" fontId="30" fillId="12"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7" applyNumberFormat="0" applyFill="0" applyAlignment="0" applyProtection="0">
      <alignment vertical="center"/>
    </xf>
    <xf numFmtId="0" fontId="38" fillId="0" borderId="7" applyNumberFormat="0" applyFill="0" applyAlignment="0" applyProtection="0">
      <alignment vertical="center"/>
    </xf>
    <xf numFmtId="0" fontId="30" fillId="13" borderId="0" applyNumberFormat="0" applyBorder="0" applyAlignment="0" applyProtection="0">
      <alignment vertical="center"/>
    </xf>
    <xf numFmtId="0" fontId="33" fillId="0" borderId="8" applyNumberFormat="0" applyFill="0" applyAlignment="0" applyProtection="0">
      <alignment vertical="center"/>
    </xf>
    <xf numFmtId="0" fontId="30" fillId="14" borderId="0" applyNumberFormat="0" applyBorder="0" applyAlignment="0" applyProtection="0">
      <alignment vertical="center"/>
    </xf>
    <xf numFmtId="0" fontId="39" fillId="15" borderId="9" applyNumberFormat="0" applyAlignment="0" applyProtection="0">
      <alignment vertical="center"/>
    </xf>
    <xf numFmtId="0" fontId="40" fillId="15" borderId="5" applyNumberFormat="0" applyAlignment="0" applyProtection="0">
      <alignment vertical="center"/>
    </xf>
    <xf numFmtId="0" fontId="41" fillId="16" borderId="10" applyNumberFormat="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42" fillId="0" borderId="11" applyNumberFormat="0" applyFill="0" applyAlignment="0" applyProtection="0">
      <alignment vertical="center"/>
    </xf>
    <xf numFmtId="0" fontId="43" fillId="0" borderId="12" applyNumberFormat="0" applyFill="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27" fillId="21" borderId="0" applyNumberFormat="0" applyBorder="0" applyAlignment="0" applyProtection="0">
      <alignment vertical="center"/>
    </xf>
    <xf numFmtId="0" fontId="30"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5" fillId="0" borderId="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7" fillId="35" borderId="0" applyNumberFormat="0" applyBorder="0" applyAlignment="0" applyProtection="0">
      <alignment vertical="center"/>
    </xf>
    <xf numFmtId="0" fontId="30" fillId="36" borderId="0" applyNumberFormat="0" applyBorder="0" applyAlignment="0" applyProtection="0">
      <alignment vertical="center"/>
    </xf>
  </cellStyleXfs>
  <cellXfs count="70">
    <xf numFmtId="0" fontId="0" fillId="0" borderId="0" xfId="0" applyFont="1">
      <alignment vertical="center"/>
    </xf>
    <xf numFmtId="0" fontId="1" fillId="0" borderId="0" xfId="0" applyFont="1" applyFill="1" applyBorder="1" applyAlignment="1"/>
    <xf numFmtId="43" fontId="0" fillId="0" borderId="0" xfId="0" applyNumberFormat="1" applyFont="1">
      <alignment vertical="center"/>
    </xf>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43"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12" fillId="5" borderId="0" xfId="0"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8" fillId="0" borderId="0" xfId="0" applyFont="1" applyFill="1" applyBorder="1" applyAlignment="1">
      <alignment horizontal="left"/>
    </xf>
    <xf numFmtId="0" fontId="13" fillId="0" borderId="0" xfId="0" applyFont="1" applyFill="1" applyBorder="1" applyAlignment="1">
      <alignment horizontal="center"/>
    </xf>
    <xf numFmtId="0" fontId="7" fillId="4" borderId="1" xfId="0" applyNumberFormat="1" applyFont="1" applyFill="1" applyBorder="1" applyAlignment="1">
      <alignment horizontal="left" vertical="center"/>
    </xf>
    <xf numFmtId="0" fontId="15" fillId="4" borderId="1" xfId="0" applyNumberFormat="1" applyFont="1" applyFill="1" applyBorder="1" applyAlignment="1">
      <alignment horizontal="right" vertical="center"/>
    </xf>
    <xf numFmtId="0" fontId="4" fillId="4" borderId="4" xfId="0" applyNumberFormat="1" applyFont="1" applyFill="1" applyBorder="1" applyAlignment="1">
      <alignment horizontal="left" vertical="center"/>
    </xf>
    <xf numFmtId="0" fontId="7" fillId="4" borderId="2" xfId="0" applyNumberFormat="1" applyFont="1" applyFill="1" applyBorder="1" applyAlignment="1">
      <alignment horizontal="left" vertical="center"/>
    </xf>
    <xf numFmtId="0"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1" fillId="0" borderId="0" xfId="0" applyFont="1" applyFill="1" applyBorder="1" applyAlignment="1">
      <alignment horizontal="right" vertical="center" wrapText="1" shrinkToFit="1"/>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7" fillId="0" borderId="0" xfId="0" applyFont="1" applyFill="1" applyAlignment="1">
      <alignment horizontal="center"/>
    </xf>
    <xf numFmtId="0" fontId="17" fillId="0" borderId="0" xfId="0" applyFont="1" applyFill="1" applyBorder="1" applyAlignment="1"/>
    <xf numFmtId="0" fontId="13" fillId="0" borderId="0" xfId="0" applyFont="1" applyFill="1" applyBorder="1" applyAlignment="1"/>
    <xf numFmtId="0" fontId="8"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43"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43" fontId="4" fillId="4" borderId="1" xfId="0" applyNumberFormat="1" applyFont="1" applyFill="1" applyBorder="1" applyAlignment="1">
      <alignment horizontal="left" vertical="center"/>
    </xf>
    <xf numFmtId="0" fontId="18" fillId="0" borderId="0" xfId="0" applyFont="1" applyFill="1" applyBorder="1" applyAlignment="1"/>
    <xf numFmtId="0" fontId="17" fillId="0" borderId="0" xfId="0" applyFont="1" applyFill="1" applyBorder="1" applyAlignment="1">
      <alignment horizontal="center"/>
    </xf>
    <xf numFmtId="0" fontId="6" fillId="0" borderId="0" xfId="0" applyFont="1" applyFill="1" applyBorder="1" applyAlignment="1">
      <alignment horizontal="center"/>
    </xf>
    <xf numFmtId="0" fontId="19" fillId="0" borderId="0" xfId="0" applyFont="1" applyFill="1" applyBorder="1" applyAlignment="1"/>
    <xf numFmtId="0" fontId="7" fillId="4" borderId="0" xfId="0" applyNumberFormat="1" applyFont="1" applyFill="1" applyBorder="1" applyAlignment="1">
      <alignment horizontal="left" vertical="center"/>
    </xf>
    <xf numFmtId="0" fontId="19" fillId="0" borderId="0" xfId="0" applyFont="1" applyFill="1" applyBorder="1" applyAlignment="1">
      <alignment horizontal="center"/>
    </xf>
    <xf numFmtId="0" fontId="19" fillId="0" borderId="1" xfId="0" applyFont="1" applyFill="1" applyBorder="1" applyAlignment="1">
      <alignment horizontal="left" vertical="center" shrinkToFit="1"/>
    </xf>
    <xf numFmtId="0" fontId="19" fillId="0" borderId="0" xfId="0" applyFont="1" applyFill="1" applyBorder="1" applyAlignment="1">
      <alignment horizontal="right"/>
    </xf>
    <xf numFmtId="0" fontId="20" fillId="0" borderId="0" xfId="0" applyFont="1" applyFill="1" applyBorder="1" applyAlignment="1">
      <alignment horizontal="center"/>
    </xf>
    <xf numFmtId="0" fontId="21" fillId="0" borderId="1" xfId="0" applyFont="1" applyFill="1" applyBorder="1" applyAlignment="1">
      <alignment horizontal="left" vertical="center" shrinkToFit="1"/>
    </xf>
    <xf numFmtId="43" fontId="21" fillId="0" borderId="1" xfId="0" applyNumberFormat="1" applyFont="1" applyFill="1" applyBorder="1" applyAlignment="1">
      <alignment horizontal="right" vertical="center" shrinkToFit="1"/>
    </xf>
    <xf numFmtId="0" fontId="22" fillId="0" borderId="0" xfId="0" applyFont="1" applyAlignment="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C13" sqref="C13"/>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45" customHeight="1" spans="1:6">
      <c r="A1" s="66" t="s">
        <v>0</v>
      </c>
      <c r="B1" s="66"/>
      <c r="C1" s="66"/>
      <c r="D1" s="66"/>
      <c r="E1" s="66"/>
      <c r="F1" s="66"/>
    </row>
    <row r="2" spans="1:6">
      <c r="A2" s="67"/>
      <c r="B2" s="67"/>
      <c r="C2" s="67"/>
      <c r="D2" s="67"/>
      <c r="E2" s="67"/>
      <c r="F2" s="68" t="s">
        <v>1</v>
      </c>
    </row>
    <row r="3" spans="1:6">
      <c r="A3" s="69" t="s">
        <v>2</v>
      </c>
      <c r="B3" s="67"/>
      <c r="C3" s="67"/>
      <c r="D3" s="67" t="s">
        <v>3</v>
      </c>
      <c r="E3" s="67"/>
      <c r="F3" s="67"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0" t="s">
        <v>13</v>
      </c>
      <c r="B7" s="16" t="s">
        <v>11</v>
      </c>
      <c r="C7" s="6">
        <v>19308335.12</v>
      </c>
      <c r="D7" s="40" t="s">
        <v>14</v>
      </c>
      <c r="E7" s="16" t="s">
        <v>15</v>
      </c>
      <c r="F7" s="6">
        <v>229636.13</v>
      </c>
    </row>
    <row r="8" ht="15" customHeight="1" spans="1:6">
      <c r="A8" s="40" t="s">
        <v>16</v>
      </c>
      <c r="B8" s="16" t="s">
        <v>12</v>
      </c>
      <c r="C8" s="6">
        <v>17900000</v>
      </c>
      <c r="D8" s="40" t="s">
        <v>17</v>
      </c>
      <c r="E8" s="16" t="s">
        <v>18</v>
      </c>
      <c r="F8" s="6"/>
    </row>
    <row r="9" ht="15" customHeight="1" spans="1:6">
      <c r="A9" s="40" t="s">
        <v>19</v>
      </c>
      <c r="B9" s="16" t="s">
        <v>20</v>
      </c>
      <c r="C9" s="6"/>
      <c r="D9" s="40" t="s">
        <v>21</v>
      </c>
      <c r="E9" s="16" t="s">
        <v>22</v>
      </c>
      <c r="F9" s="6"/>
    </row>
    <row r="10" ht="15" customHeight="1" spans="1:6">
      <c r="A10" s="40" t="s">
        <v>23</v>
      </c>
      <c r="B10" s="16" t="s">
        <v>24</v>
      </c>
      <c r="C10" s="6"/>
      <c r="D10" s="40" t="s">
        <v>25</v>
      </c>
      <c r="E10" s="16" t="s">
        <v>26</v>
      </c>
      <c r="F10" s="6"/>
    </row>
    <row r="11" ht="15" customHeight="1" spans="1:6">
      <c r="A11" s="40" t="s">
        <v>27</v>
      </c>
      <c r="B11" s="16" t="s">
        <v>28</v>
      </c>
      <c r="C11" s="6"/>
      <c r="D11" s="40" t="s">
        <v>29</v>
      </c>
      <c r="E11" s="16" t="s">
        <v>30</v>
      </c>
      <c r="F11" s="6"/>
    </row>
    <row r="12" ht="15" customHeight="1" spans="1:6">
      <c r="A12" s="40" t="s">
        <v>31</v>
      </c>
      <c r="B12" s="16" t="s">
        <v>32</v>
      </c>
      <c r="C12" s="6"/>
      <c r="D12" s="40" t="s">
        <v>33</v>
      </c>
      <c r="E12" s="16" t="s">
        <v>34</v>
      </c>
      <c r="F12" s="6">
        <v>1260000</v>
      </c>
    </row>
    <row r="13" ht="15" customHeight="1" spans="1:6">
      <c r="A13" s="40" t="s">
        <v>35</v>
      </c>
      <c r="B13" s="16" t="s">
        <v>36</v>
      </c>
      <c r="C13" s="6"/>
      <c r="D13" s="40" t="s">
        <v>37</v>
      </c>
      <c r="E13" s="16" t="s">
        <v>38</v>
      </c>
      <c r="F13" s="6"/>
    </row>
    <row r="14" ht="15" customHeight="1" spans="1:6">
      <c r="A14" s="40" t="s">
        <v>39</v>
      </c>
      <c r="B14" s="16" t="s">
        <v>40</v>
      </c>
      <c r="C14" s="6"/>
      <c r="D14" s="40" t="s">
        <v>41</v>
      </c>
      <c r="E14" s="16" t="s">
        <v>42</v>
      </c>
      <c r="F14" s="6">
        <v>1338446</v>
      </c>
    </row>
    <row r="15" ht="15" customHeight="1" spans="1:6">
      <c r="A15" s="40"/>
      <c r="B15" s="16" t="s">
        <v>43</v>
      </c>
      <c r="C15" s="6"/>
      <c r="D15" s="40" t="s">
        <v>44</v>
      </c>
      <c r="E15" s="16" t="s">
        <v>45</v>
      </c>
      <c r="F15" s="6">
        <v>415215.63</v>
      </c>
    </row>
    <row r="16" ht="15" customHeight="1" spans="1:6">
      <c r="A16" s="40"/>
      <c r="B16" s="16" t="s">
        <v>46</v>
      </c>
      <c r="C16" s="6"/>
      <c r="D16" s="40" t="s">
        <v>47</v>
      </c>
      <c r="E16" s="16" t="s">
        <v>48</v>
      </c>
      <c r="F16" s="6"/>
    </row>
    <row r="17" ht="15" customHeight="1" spans="1:6">
      <c r="A17" s="40"/>
      <c r="B17" s="16" t="s">
        <v>49</v>
      </c>
      <c r="C17" s="6"/>
      <c r="D17" s="40" t="s">
        <v>50</v>
      </c>
      <c r="E17" s="16" t="s">
        <v>51</v>
      </c>
      <c r="F17" s="6"/>
    </row>
    <row r="18" ht="15" customHeight="1" spans="1:6">
      <c r="A18" s="40"/>
      <c r="B18" s="16" t="s">
        <v>52</v>
      </c>
      <c r="C18" s="6"/>
      <c r="D18" s="40" t="s">
        <v>53</v>
      </c>
      <c r="E18" s="16" t="s">
        <v>54</v>
      </c>
      <c r="F18" s="6"/>
    </row>
    <row r="19" ht="15" customHeight="1" spans="1:6">
      <c r="A19" s="40"/>
      <c r="B19" s="16" t="s">
        <v>55</v>
      </c>
      <c r="C19" s="6"/>
      <c r="D19" s="40" t="s">
        <v>56</v>
      </c>
      <c r="E19" s="16" t="s">
        <v>57</v>
      </c>
      <c r="F19" s="6"/>
    </row>
    <row r="20" ht="15" customHeight="1" spans="1:6">
      <c r="A20" s="40"/>
      <c r="B20" s="16" t="s">
        <v>58</v>
      </c>
      <c r="C20" s="6"/>
      <c r="D20" s="40" t="s">
        <v>59</v>
      </c>
      <c r="E20" s="16" t="s">
        <v>60</v>
      </c>
      <c r="F20" s="6">
        <v>12964581.29</v>
      </c>
    </row>
    <row r="21" ht="15" customHeight="1" spans="1:6">
      <c r="A21" s="40"/>
      <c r="B21" s="16" t="s">
        <v>61</v>
      </c>
      <c r="C21" s="6"/>
      <c r="D21" s="40" t="s">
        <v>62</v>
      </c>
      <c r="E21" s="16" t="s">
        <v>63</v>
      </c>
      <c r="F21" s="6">
        <v>810000</v>
      </c>
    </row>
    <row r="22" ht="15" customHeight="1" spans="1:6">
      <c r="A22" s="40"/>
      <c r="B22" s="16" t="s">
        <v>64</v>
      </c>
      <c r="C22" s="6"/>
      <c r="D22" s="40" t="s">
        <v>65</v>
      </c>
      <c r="E22" s="16" t="s">
        <v>66</v>
      </c>
      <c r="F22" s="6"/>
    </row>
    <row r="23" ht="15" customHeight="1" spans="1:6">
      <c r="A23" s="40"/>
      <c r="B23" s="16" t="s">
        <v>67</v>
      </c>
      <c r="C23" s="6"/>
      <c r="D23" s="40" t="s">
        <v>68</v>
      </c>
      <c r="E23" s="16" t="s">
        <v>69</v>
      </c>
      <c r="F23" s="6"/>
    </row>
    <row r="24" ht="15" customHeight="1" spans="1:6">
      <c r="A24" s="40"/>
      <c r="B24" s="16" t="s">
        <v>70</v>
      </c>
      <c r="C24" s="6"/>
      <c r="D24" s="40" t="s">
        <v>71</v>
      </c>
      <c r="E24" s="16" t="s">
        <v>72</v>
      </c>
      <c r="F24" s="6"/>
    </row>
    <row r="25" ht="15" customHeight="1" spans="1:6">
      <c r="A25" s="40"/>
      <c r="B25" s="16" t="s">
        <v>73</v>
      </c>
      <c r="C25" s="6"/>
      <c r="D25" s="40" t="s">
        <v>74</v>
      </c>
      <c r="E25" s="16" t="s">
        <v>75</v>
      </c>
      <c r="F25" s="6">
        <v>672429</v>
      </c>
    </row>
    <row r="26" ht="15" customHeight="1" spans="1:6">
      <c r="A26" s="40"/>
      <c r="B26" s="16" t="s">
        <v>76</v>
      </c>
      <c r="C26" s="6"/>
      <c r="D26" s="40" t="s">
        <v>77</v>
      </c>
      <c r="E26" s="16" t="s">
        <v>78</v>
      </c>
      <c r="F26" s="6">
        <v>1032260.86</v>
      </c>
    </row>
    <row r="27" ht="15" customHeight="1" spans="1:6">
      <c r="A27" s="40"/>
      <c r="B27" s="16" t="s">
        <v>79</v>
      </c>
      <c r="C27" s="6"/>
      <c r="D27" s="40" t="s">
        <v>80</v>
      </c>
      <c r="E27" s="16" t="s">
        <v>81</v>
      </c>
      <c r="F27" s="6"/>
    </row>
    <row r="28" ht="15" customHeight="1" spans="1:6">
      <c r="A28" s="40"/>
      <c r="B28" s="16" t="s">
        <v>82</v>
      </c>
      <c r="C28" s="6"/>
      <c r="D28" s="40" t="s">
        <v>83</v>
      </c>
      <c r="E28" s="16" t="s">
        <v>84</v>
      </c>
      <c r="F28" s="6">
        <v>585766.21</v>
      </c>
    </row>
    <row r="29" ht="15" customHeight="1" spans="1:6">
      <c r="A29" s="40"/>
      <c r="B29" s="16" t="s">
        <v>85</v>
      </c>
      <c r="C29" s="6"/>
      <c r="D29" s="40" t="s">
        <v>86</v>
      </c>
      <c r="E29" s="16" t="s">
        <v>87</v>
      </c>
      <c r="F29" s="6">
        <v>17900000</v>
      </c>
    </row>
    <row r="30" ht="15" customHeight="1" spans="1:6">
      <c r="A30" s="50"/>
      <c r="B30" s="18" t="s">
        <v>88</v>
      </c>
      <c r="C30" s="51"/>
      <c r="D30" s="40" t="s">
        <v>89</v>
      </c>
      <c r="E30" s="16" t="s">
        <v>90</v>
      </c>
      <c r="F30" s="6"/>
    </row>
    <row r="31" ht="15" customHeight="1" spans="1:6">
      <c r="A31" s="52"/>
      <c r="B31" s="18" t="s">
        <v>91</v>
      </c>
      <c r="C31" s="51"/>
      <c r="D31" s="40" t="s">
        <v>92</v>
      </c>
      <c r="E31" s="16" t="s">
        <v>93</v>
      </c>
      <c r="F31" s="6"/>
    </row>
    <row r="32" ht="15" customHeight="1" spans="1:6">
      <c r="A32" s="52"/>
      <c r="B32" s="18" t="s">
        <v>94</v>
      </c>
      <c r="C32" s="51"/>
      <c r="D32" s="40" t="s">
        <v>95</v>
      </c>
      <c r="E32" s="16" t="s">
        <v>96</v>
      </c>
      <c r="F32" s="6"/>
    </row>
    <row r="33" ht="15" customHeight="1" spans="1:6">
      <c r="A33" s="53" t="s">
        <v>97</v>
      </c>
      <c r="B33" s="16" t="s">
        <v>98</v>
      </c>
      <c r="C33" s="6">
        <f>SUM(C7:C32)</f>
        <v>37208335.12</v>
      </c>
      <c r="D33" s="53" t="s">
        <v>99</v>
      </c>
      <c r="E33" s="16" t="s">
        <v>100</v>
      </c>
      <c r="F33" s="6">
        <f>SUM(F7:F32)</f>
        <v>37208335.12</v>
      </c>
    </row>
    <row r="34" ht="15" customHeight="1" spans="1:6">
      <c r="A34" s="40" t="s">
        <v>101</v>
      </c>
      <c r="B34" s="16" t="s">
        <v>102</v>
      </c>
      <c r="C34" s="6"/>
      <c r="D34" s="40" t="s">
        <v>103</v>
      </c>
      <c r="E34" s="16" t="s">
        <v>104</v>
      </c>
      <c r="F34" s="6"/>
    </row>
    <row r="35" ht="15" customHeight="1" spans="1:6">
      <c r="A35" s="40" t="s">
        <v>105</v>
      </c>
      <c r="B35" s="16" t="s">
        <v>106</v>
      </c>
      <c r="C35" s="6"/>
      <c r="D35" s="40" t="s">
        <v>107</v>
      </c>
      <c r="E35" s="16" t="s">
        <v>108</v>
      </c>
      <c r="F35" s="6"/>
    </row>
    <row r="36" ht="15" customHeight="1" spans="1:6">
      <c r="A36" s="40"/>
      <c r="B36" s="16" t="s">
        <v>109</v>
      </c>
      <c r="C36" s="6"/>
      <c r="D36" s="40"/>
      <c r="E36" s="16" t="s">
        <v>110</v>
      </c>
      <c r="F36" s="54"/>
    </row>
    <row r="37" ht="15" customHeight="1" spans="1:6">
      <c r="A37" s="53" t="s">
        <v>111</v>
      </c>
      <c r="B37" s="16" t="s">
        <v>112</v>
      </c>
      <c r="C37" s="6">
        <f>SUM(C33:C36)</f>
        <v>37208335.12</v>
      </c>
      <c r="D37" s="53" t="s">
        <v>111</v>
      </c>
      <c r="E37" s="16" t="s">
        <v>113</v>
      </c>
      <c r="F37" s="6">
        <f>SUM(F33:F36)</f>
        <v>37208335.12</v>
      </c>
    </row>
    <row r="38" ht="15" customHeight="1" spans="1:6">
      <c r="A38" s="41" t="s">
        <v>114</v>
      </c>
      <c r="B38" s="41"/>
      <c r="C38" s="41"/>
      <c r="D38" s="41"/>
      <c r="E38" s="41"/>
      <c r="F38" s="41"/>
    </row>
    <row r="39" ht="15" customHeight="1" spans="1:6">
      <c r="A39" s="41" t="s">
        <v>115</v>
      </c>
      <c r="B39" s="41"/>
      <c r="C39" s="41"/>
      <c r="D39" s="41"/>
      <c r="E39" s="41"/>
      <c r="F39" s="41"/>
    </row>
  </sheetData>
  <mergeCells count="5">
    <mergeCell ref="A1:F1"/>
    <mergeCell ref="A4:C4"/>
    <mergeCell ref="D4:F4"/>
    <mergeCell ref="A38:F38"/>
    <mergeCell ref="A39:F39"/>
  </mergeCells>
  <pageMargins left="0.75196850393782" right="0.75196850393782" top="1.00000000000108" bottom="1.00000000000108" header="0.3" footer="0.3"/>
  <pageSetup paperSize="9" scale="7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8"/>
  <sheetViews>
    <sheetView view="pageBreakPreview" zoomScaleNormal="100" workbookViewId="0">
      <pane xSplit="4" ySplit="9" topLeftCell="E22"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6" width="16.5" customWidth="1"/>
    <col min="7" max="11" width="15" customWidth="1"/>
  </cols>
  <sheetData>
    <row r="1" s="1" customFormat="1" ht="27" spans="1:11">
      <c r="A1" s="63" t="s">
        <v>116</v>
      </c>
      <c r="B1" s="63"/>
      <c r="C1" s="63"/>
      <c r="D1" s="63"/>
      <c r="E1" s="63"/>
      <c r="F1" s="63"/>
      <c r="G1" s="63"/>
      <c r="H1" s="63"/>
      <c r="I1" s="63"/>
      <c r="J1" s="63"/>
      <c r="K1" s="63"/>
    </row>
    <row r="2" s="1" customFormat="1" ht="12.75" spans="1:11">
      <c r="A2" s="47"/>
      <c r="B2" s="47"/>
      <c r="C2" s="47"/>
      <c r="D2" s="47"/>
      <c r="E2" s="47"/>
      <c r="F2" s="47"/>
      <c r="G2" s="47"/>
      <c r="H2" s="47"/>
      <c r="I2" s="47"/>
      <c r="J2" s="47"/>
      <c r="K2" s="62" t="s">
        <v>117</v>
      </c>
    </row>
    <row r="3" s="1" customFormat="1" ht="12.75" spans="1:11">
      <c r="A3" s="58" t="s">
        <v>2</v>
      </c>
      <c r="B3" s="47"/>
      <c r="C3" s="47"/>
      <c r="D3" s="47"/>
      <c r="E3" s="47"/>
      <c r="F3" s="47"/>
      <c r="G3" s="60" t="s">
        <v>3</v>
      </c>
      <c r="H3" s="47"/>
      <c r="I3" s="47"/>
      <c r="J3" s="47"/>
      <c r="K3" s="62" t="s">
        <v>118</v>
      </c>
    </row>
    <row r="4" ht="15" customHeight="1" spans="1:11">
      <c r="A4" s="16" t="s">
        <v>7</v>
      </c>
      <c r="B4" s="16"/>
      <c r="C4" s="16"/>
      <c r="D4" s="16"/>
      <c r="E4" s="5" t="s">
        <v>97</v>
      </c>
      <c r="F4" s="5" t="s">
        <v>119</v>
      </c>
      <c r="G4" s="5" t="s">
        <v>120</v>
      </c>
      <c r="H4" s="5" t="s">
        <v>121</v>
      </c>
      <c r="I4" s="5" t="s">
        <v>122</v>
      </c>
      <c r="J4" s="5" t="s">
        <v>123</v>
      </c>
      <c r="K4" s="5" t="s">
        <v>124</v>
      </c>
    </row>
    <row r="5" ht="15" customHeight="1" spans="1:11">
      <c r="A5" s="5" t="s">
        <v>125</v>
      </c>
      <c r="B5" s="5"/>
      <c r="C5" s="5"/>
      <c r="D5" s="16" t="s">
        <v>126</v>
      </c>
      <c r="E5" s="5"/>
      <c r="F5" s="5"/>
      <c r="G5" s="5"/>
      <c r="H5" s="5"/>
      <c r="I5" s="5"/>
      <c r="J5" s="5"/>
      <c r="K5" s="5" t="s">
        <v>127</v>
      </c>
    </row>
    <row r="6" ht="15" customHeight="1" spans="1:11">
      <c r="A6" s="5"/>
      <c r="B6" s="5"/>
      <c r="C6" s="5"/>
      <c r="D6" s="16"/>
      <c r="E6" s="5"/>
      <c r="F6" s="5"/>
      <c r="G6" s="5"/>
      <c r="H6" s="5"/>
      <c r="I6" s="5"/>
      <c r="J6" s="5"/>
      <c r="K6" s="5"/>
    </row>
    <row r="7" ht="15" customHeight="1" spans="1:11">
      <c r="A7" s="5"/>
      <c r="B7" s="5"/>
      <c r="C7" s="5"/>
      <c r="D7" s="16"/>
      <c r="E7" s="5"/>
      <c r="F7" s="5"/>
      <c r="G7" s="5"/>
      <c r="H7" s="5"/>
      <c r="I7" s="5"/>
      <c r="J7" s="5"/>
      <c r="K7" s="5"/>
    </row>
    <row r="8" ht="15" customHeight="1" spans="1:11">
      <c r="A8" s="16" t="s">
        <v>128</v>
      </c>
      <c r="B8" s="16" t="s">
        <v>129</v>
      </c>
      <c r="C8" s="16" t="s">
        <v>130</v>
      </c>
      <c r="D8" s="16" t="s">
        <v>10</v>
      </c>
      <c r="E8" s="5" t="s">
        <v>11</v>
      </c>
      <c r="F8" s="5" t="s">
        <v>12</v>
      </c>
      <c r="G8" s="5" t="s">
        <v>20</v>
      </c>
      <c r="H8" s="5" t="s">
        <v>24</v>
      </c>
      <c r="I8" s="5" t="s">
        <v>28</v>
      </c>
      <c r="J8" s="5" t="s">
        <v>32</v>
      </c>
      <c r="K8" s="5" t="s">
        <v>36</v>
      </c>
    </row>
    <row r="9" ht="15" customHeight="1" spans="1:11">
      <c r="A9" s="16" t="s">
        <v>131</v>
      </c>
      <c r="B9" s="16"/>
      <c r="C9" s="16"/>
      <c r="D9" s="16" t="s">
        <v>131</v>
      </c>
      <c r="E9" s="6">
        <f>SUM(E10:E36)</f>
        <v>37208335.12</v>
      </c>
      <c r="F9" s="6">
        <f>SUM(F10:F36)</f>
        <v>37208335.12</v>
      </c>
      <c r="G9" s="19"/>
      <c r="H9" s="19"/>
      <c r="I9" s="19"/>
      <c r="J9" s="19"/>
      <c r="K9" s="19"/>
    </row>
    <row r="10" s="1" customFormat="1" ht="19" customHeight="1" spans="1:11">
      <c r="A10" s="64" t="s">
        <v>132</v>
      </c>
      <c r="B10" s="64"/>
      <c r="C10" s="64"/>
      <c r="D10" s="64" t="s">
        <v>133</v>
      </c>
      <c r="E10" s="65">
        <v>229636.13</v>
      </c>
      <c r="F10" s="65">
        <v>229636.13</v>
      </c>
      <c r="G10" s="65"/>
      <c r="H10" s="65"/>
      <c r="I10" s="65"/>
      <c r="J10" s="65"/>
      <c r="K10" s="65"/>
    </row>
    <row r="11" s="1" customFormat="1" ht="19" customHeight="1" spans="1:11">
      <c r="A11" s="64" t="s">
        <v>134</v>
      </c>
      <c r="B11" s="64"/>
      <c r="C11" s="64"/>
      <c r="D11" s="64" t="s">
        <v>135</v>
      </c>
      <c r="E11" s="65">
        <v>200000</v>
      </c>
      <c r="F11" s="65">
        <v>200000</v>
      </c>
      <c r="G11" s="65"/>
      <c r="H11" s="65"/>
      <c r="I11" s="65"/>
      <c r="J11" s="65"/>
      <c r="K11" s="65"/>
    </row>
    <row r="12" s="1" customFormat="1" ht="19" customHeight="1" spans="1:11">
      <c r="A12" s="64" t="s">
        <v>136</v>
      </c>
      <c r="B12" s="64"/>
      <c r="C12" s="64"/>
      <c r="D12" s="64" t="s">
        <v>137</v>
      </c>
      <c r="E12" s="65">
        <v>200000</v>
      </c>
      <c r="F12" s="65">
        <v>200000</v>
      </c>
      <c r="G12" s="65"/>
      <c r="H12" s="65"/>
      <c r="I12" s="65"/>
      <c r="J12" s="65"/>
      <c r="K12" s="65"/>
    </row>
    <row r="13" s="1" customFormat="1" ht="19" customHeight="1" spans="1:11">
      <c r="A13" s="64" t="s">
        <v>138</v>
      </c>
      <c r="B13" s="64"/>
      <c r="C13" s="64"/>
      <c r="D13" s="64" t="s">
        <v>139</v>
      </c>
      <c r="E13" s="65">
        <v>60000</v>
      </c>
      <c r="F13" s="65">
        <v>60000</v>
      </c>
      <c r="G13" s="65"/>
      <c r="H13" s="65"/>
      <c r="I13" s="65"/>
      <c r="J13" s="65"/>
      <c r="K13" s="65"/>
    </row>
    <row r="14" s="1" customFormat="1" ht="19" customHeight="1" spans="1:11">
      <c r="A14" s="64" t="s">
        <v>140</v>
      </c>
      <c r="B14" s="64"/>
      <c r="C14" s="64"/>
      <c r="D14" s="64" t="s">
        <v>141</v>
      </c>
      <c r="E14" s="65">
        <v>800000</v>
      </c>
      <c r="F14" s="65">
        <v>800000</v>
      </c>
      <c r="G14" s="65"/>
      <c r="H14" s="65"/>
      <c r="I14" s="65"/>
      <c r="J14" s="65"/>
      <c r="K14" s="65"/>
    </row>
    <row r="15" s="1" customFormat="1" ht="19" customHeight="1" spans="1:11">
      <c r="A15" s="64" t="s">
        <v>142</v>
      </c>
      <c r="B15" s="64"/>
      <c r="C15" s="64"/>
      <c r="D15" s="64" t="s">
        <v>143</v>
      </c>
      <c r="E15" s="65">
        <v>707394.44</v>
      </c>
      <c r="F15" s="65">
        <v>707394.44</v>
      </c>
      <c r="G15" s="65"/>
      <c r="H15" s="65"/>
      <c r="I15" s="65"/>
      <c r="J15" s="65"/>
      <c r="K15" s="65"/>
    </row>
    <row r="16" s="1" customFormat="1" ht="19" customHeight="1" spans="1:11">
      <c r="A16" s="64" t="s">
        <v>144</v>
      </c>
      <c r="B16" s="64"/>
      <c r="C16" s="64"/>
      <c r="D16" s="64" t="s">
        <v>145</v>
      </c>
      <c r="E16" s="65">
        <v>177814.89</v>
      </c>
      <c r="F16" s="65">
        <v>177814.89</v>
      </c>
      <c r="G16" s="65"/>
      <c r="H16" s="65"/>
      <c r="I16" s="65"/>
      <c r="J16" s="65"/>
      <c r="K16" s="65"/>
    </row>
    <row r="17" s="1" customFormat="1" ht="19" customHeight="1" spans="1:11">
      <c r="A17" s="64" t="s">
        <v>146</v>
      </c>
      <c r="B17" s="64"/>
      <c r="C17" s="64"/>
      <c r="D17" s="64" t="s">
        <v>147</v>
      </c>
      <c r="E17" s="65">
        <v>400000</v>
      </c>
      <c r="F17" s="65">
        <v>400000</v>
      </c>
      <c r="G17" s="65"/>
      <c r="H17" s="65"/>
      <c r="I17" s="65"/>
      <c r="J17" s="65"/>
      <c r="K17" s="65"/>
    </row>
    <row r="18" s="1" customFormat="1" ht="19" customHeight="1" spans="1:11">
      <c r="A18" s="64" t="s">
        <v>148</v>
      </c>
      <c r="B18" s="64"/>
      <c r="C18" s="64"/>
      <c r="D18" s="64" t="s">
        <v>149</v>
      </c>
      <c r="E18" s="65">
        <v>6949.5</v>
      </c>
      <c r="F18" s="65">
        <v>6949.5</v>
      </c>
      <c r="G18" s="65"/>
      <c r="H18" s="65"/>
      <c r="I18" s="65"/>
      <c r="J18" s="65"/>
      <c r="K18" s="65"/>
    </row>
    <row r="19" s="1" customFormat="1" ht="19" customHeight="1" spans="1:11">
      <c r="A19" s="64" t="s">
        <v>150</v>
      </c>
      <c r="B19" s="64"/>
      <c r="C19" s="64"/>
      <c r="D19" s="64" t="s">
        <v>151</v>
      </c>
      <c r="E19" s="65">
        <v>6931.2</v>
      </c>
      <c r="F19" s="65">
        <v>6931.2</v>
      </c>
      <c r="G19" s="65"/>
      <c r="H19" s="65"/>
      <c r="I19" s="65"/>
      <c r="J19" s="65"/>
      <c r="K19" s="65"/>
    </row>
    <row r="20" s="1" customFormat="1" ht="19" customHeight="1" spans="1:11">
      <c r="A20" s="64" t="s">
        <v>152</v>
      </c>
      <c r="B20" s="64"/>
      <c r="C20" s="64"/>
      <c r="D20" s="64" t="s">
        <v>153</v>
      </c>
      <c r="E20" s="65">
        <v>39355.97</v>
      </c>
      <c r="F20" s="65">
        <v>39355.97</v>
      </c>
      <c r="G20" s="65"/>
      <c r="H20" s="65"/>
      <c r="I20" s="65"/>
      <c r="J20" s="65"/>
      <c r="K20" s="65"/>
    </row>
    <row r="21" s="1" customFormat="1" ht="19" customHeight="1" spans="1:11">
      <c r="A21" s="64" t="s">
        <v>154</v>
      </c>
      <c r="B21" s="64"/>
      <c r="C21" s="64"/>
      <c r="D21" s="64" t="s">
        <v>155</v>
      </c>
      <c r="E21" s="65">
        <v>77273.28</v>
      </c>
      <c r="F21" s="65">
        <v>77273.28</v>
      </c>
      <c r="G21" s="65"/>
      <c r="H21" s="65"/>
      <c r="I21" s="65"/>
      <c r="J21" s="65"/>
      <c r="K21" s="65"/>
    </row>
    <row r="22" s="1" customFormat="1" ht="19" customHeight="1" spans="1:11">
      <c r="A22" s="64" t="s">
        <v>156</v>
      </c>
      <c r="B22" s="64"/>
      <c r="C22" s="64"/>
      <c r="D22" s="64" t="s">
        <v>157</v>
      </c>
      <c r="E22" s="65">
        <v>174713.84</v>
      </c>
      <c r="F22" s="65">
        <v>174713.84</v>
      </c>
      <c r="G22" s="65"/>
      <c r="H22" s="65"/>
      <c r="I22" s="65"/>
      <c r="J22" s="65"/>
      <c r="K22" s="65"/>
    </row>
    <row r="23" s="1" customFormat="1" ht="19" customHeight="1" spans="1:11">
      <c r="A23" s="64" t="s">
        <v>158</v>
      </c>
      <c r="B23" s="64"/>
      <c r="C23" s="64"/>
      <c r="D23" s="64" t="s">
        <v>159</v>
      </c>
      <c r="E23" s="65">
        <v>163228.51</v>
      </c>
      <c r="F23" s="65">
        <v>163228.51</v>
      </c>
      <c r="G23" s="65"/>
      <c r="H23" s="65"/>
      <c r="I23" s="65"/>
      <c r="J23" s="65"/>
      <c r="K23" s="65"/>
    </row>
    <row r="24" s="1" customFormat="1" ht="19" customHeight="1" spans="1:11">
      <c r="A24" s="64" t="s">
        <v>160</v>
      </c>
      <c r="B24" s="64"/>
      <c r="C24" s="64"/>
      <c r="D24" s="64" t="s">
        <v>161</v>
      </c>
      <c r="E24" s="65">
        <v>867500</v>
      </c>
      <c r="F24" s="65">
        <v>867500</v>
      </c>
      <c r="G24" s="65"/>
      <c r="H24" s="65"/>
      <c r="I24" s="65"/>
      <c r="J24" s="65"/>
      <c r="K24" s="65"/>
    </row>
    <row r="25" s="1" customFormat="1" ht="19" customHeight="1" spans="1:11">
      <c r="A25" s="64" t="s">
        <v>162</v>
      </c>
      <c r="B25" s="64"/>
      <c r="C25" s="64"/>
      <c r="D25" s="64" t="s">
        <v>163</v>
      </c>
      <c r="E25" s="65">
        <v>600000</v>
      </c>
      <c r="F25" s="65">
        <v>600000</v>
      </c>
      <c r="G25" s="65"/>
      <c r="H25" s="65"/>
      <c r="I25" s="65"/>
      <c r="J25" s="65"/>
      <c r="K25" s="65"/>
    </row>
    <row r="26" s="1" customFormat="1" ht="19" customHeight="1" spans="1:11">
      <c r="A26" s="64" t="s">
        <v>164</v>
      </c>
      <c r="B26" s="64"/>
      <c r="C26" s="64"/>
      <c r="D26" s="64" t="s">
        <v>165</v>
      </c>
      <c r="E26" s="65">
        <v>8485777.29</v>
      </c>
      <c r="F26" s="65">
        <v>8485777.29</v>
      </c>
      <c r="G26" s="65"/>
      <c r="H26" s="65"/>
      <c r="I26" s="65"/>
      <c r="J26" s="65"/>
      <c r="K26" s="65"/>
    </row>
    <row r="27" s="1" customFormat="1" ht="19" customHeight="1" spans="1:11">
      <c r="A27" s="64" t="s">
        <v>166</v>
      </c>
      <c r="B27" s="64"/>
      <c r="C27" s="64"/>
      <c r="D27" s="64" t="s">
        <v>167</v>
      </c>
      <c r="E27" s="65">
        <v>850000</v>
      </c>
      <c r="F27" s="65">
        <v>850000</v>
      </c>
      <c r="G27" s="65"/>
      <c r="H27" s="65"/>
      <c r="I27" s="65"/>
      <c r="J27" s="65"/>
      <c r="K27" s="65"/>
    </row>
    <row r="28" s="1" customFormat="1" ht="19" customHeight="1" spans="1:11">
      <c r="A28" s="64" t="s">
        <v>168</v>
      </c>
      <c r="B28" s="64"/>
      <c r="C28" s="64"/>
      <c r="D28" s="64" t="s">
        <v>169</v>
      </c>
      <c r="E28" s="65">
        <v>2161304</v>
      </c>
      <c r="F28" s="65">
        <v>2161304</v>
      </c>
      <c r="G28" s="65"/>
      <c r="H28" s="65"/>
      <c r="I28" s="65"/>
      <c r="J28" s="65"/>
      <c r="K28" s="65"/>
    </row>
    <row r="29" s="1" customFormat="1" ht="19" customHeight="1" spans="1:11">
      <c r="A29" s="64" t="s">
        <v>170</v>
      </c>
      <c r="B29" s="64"/>
      <c r="C29" s="64"/>
      <c r="D29" s="64" t="s">
        <v>171</v>
      </c>
      <c r="E29" s="65">
        <v>150000</v>
      </c>
      <c r="F29" s="65">
        <v>150000</v>
      </c>
      <c r="G29" s="65"/>
      <c r="H29" s="65"/>
      <c r="I29" s="65"/>
      <c r="J29" s="65"/>
      <c r="K29" s="65"/>
    </row>
    <row r="30" s="1" customFormat="1" ht="19" customHeight="1" spans="1:11">
      <c r="A30" s="64" t="s">
        <v>172</v>
      </c>
      <c r="B30" s="64"/>
      <c r="C30" s="64"/>
      <c r="D30" s="64" t="s">
        <v>173</v>
      </c>
      <c r="E30" s="65">
        <v>660000</v>
      </c>
      <c r="F30" s="65">
        <v>660000</v>
      </c>
      <c r="G30" s="65"/>
      <c r="H30" s="65"/>
      <c r="I30" s="65"/>
      <c r="J30" s="65"/>
      <c r="K30" s="65"/>
    </row>
    <row r="31" s="1" customFormat="1" ht="19" customHeight="1" spans="1:11">
      <c r="A31" s="64" t="s">
        <v>174</v>
      </c>
      <c r="B31" s="64"/>
      <c r="C31" s="64"/>
      <c r="D31" s="64" t="s">
        <v>175</v>
      </c>
      <c r="E31" s="65">
        <v>672429</v>
      </c>
      <c r="F31" s="65">
        <v>672429</v>
      </c>
      <c r="G31" s="65"/>
      <c r="H31" s="65"/>
      <c r="I31" s="65"/>
      <c r="J31" s="65"/>
      <c r="K31" s="65"/>
    </row>
    <row r="32" s="1" customFormat="1" ht="19" customHeight="1" spans="1:11">
      <c r="A32" s="64" t="s">
        <v>176</v>
      </c>
      <c r="B32" s="64"/>
      <c r="C32" s="64"/>
      <c r="D32" s="64" t="s">
        <v>165</v>
      </c>
      <c r="E32" s="65">
        <v>1002260.86</v>
      </c>
      <c r="F32" s="65">
        <v>1002260.86</v>
      </c>
      <c r="G32" s="65"/>
      <c r="H32" s="65"/>
      <c r="I32" s="65"/>
      <c r="J32" s="65"/>
      <c r="K32" s="65"/>
    </row>
    <row r="33" s="1" customFormat="1" ht="19" customHeight="1" spans="1:11">
      <c r="A33" s="64" t="s">
        <v>177</v>
      </c>
      <c r="B33" s="64"/>
      <c r="C33" s="64"/>
      <c r="D33" s="64" t="s">
        <v>178</v>
      </c>
      <c r="E33" s="65">
        <v>30000</v>
      </c>
      <c r="F33" s="65">
        <v>30000</v>
      </c>
      <c r="G33" s="65"/>
      <c r="H33" s="65"/>
      <c r="I33" s="65"/>
      <c r="J33" s="65"/>
      <c r="K33" s="65"/>
    </row>
    <row r="34" s="1" customFormat="1" ht="19" customHeight="1" spans="1:11">
      <c r="A34" s="64" t="s">
        <v>179</v>
      </c>
      <c r="B34" s="64"/>
      <c r="C34" s="64"/>
      <c r="D34" s="64" t="s">
        <v>180</v>
      </c>
      <c r="E34" s="65">
        <v>165766.21</v>
      </c>
      <c r="F34" s="65">
        <v>165766.21</v>
      </c>
      <c r="G34" s="65"/>
      <c r="H34" s="65"/>
      <c r="I34" s="65"/>
      <c r="J34" s="65"/>
      <c r="K34" s="65"/>
    </row>
    <row r="35" s="1" customFormat="1" ht="19" customHeight="1" spans="1:11">
      <c r="A35" s="64" t="s">
        <v>181</v>
      </c>
      <c r="B35" s="64"/>
      <c r="C35" s="64"/>
      <c r="D35" s="64" t="s">
        <v>182</v>
      </c>
      <c r="E35" s="65">
        <v>420000</v>
      </c>
      <c r="F35" s="65">
        <v>420000</v>
      </c>
      <c r="G35" s="65"/>
      <c r="H35" s="65"/>
      <c r="I35" s="65"/>
      <c r="J35" s="65"/>
      <c r="K35" s="65"/>
    </row>
    <row r="36" s="1" customFormat="1" ht="19" customHeight="1" spans="1:11">
      <c r="A36" s="64" t="s">
        <v>183</v>
      </c>
      <c r="B36" s="64"/>
      <c r="C36" s="64"/>
      <c r="D36" s="64" t="s">
        <v>184</v>
      </c>
      <c r="E36" s="65">
        <v>17900000</v>
      </c>
      <c r="F36" s="65">
        <v>17900000</v>
      </c>
      <c r="G36" s="65"/>
      <c r="H36" s="65"/>
      <c r="I36" s="65"/>
      <c r="J36" s="65"/>
      <c r="K36" s="65"/>
    </row>
    <row r="37" ht="15" customHeight="1" spans="1:11">
      <c r="A37" s="22"/>
      <c r="B37" s="22"/>
      <c r="C37" s="22"/>
      <c r="D37" s="22"/>
      <c r="E37" s="23"/>
      <c r="F37" s="23"/>
      <c r="G37" s="23"/>
      <c r="H37" s="23"/>
      <c r="I37" s="23"/>
      <c r="J37" s="23"/>
      <c r="K37" s="23"/>
    </row>
    <row r="38" ht="15" customHeight="1" spans="1:11">
      <c r="A38" s="24" t="s">
        <v>185</v>
      </c>
      <c r="B38" s="24"/>
      <c r="C38" s="24"/>
      <c r="D38" s="24"/>
      <c r="E38" s="24"/>
      <c r="F38" s="24"/>
      <c r="G38" s="24"/>
      <c r="H38" s="24"/>
      <c r="I38" s="24"/>
      <c r="J38" s="24"/>
      <c r="K38" s="24"/>
    </row>
  </sheetData>
  <mergeCells count="43">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37">
      <formula1>#REF!</formula1>
    </dataValidation>
  </dataValidations>
  <printOptions horizontalCentered="1"/>
  <pageMargins left="0.751388888888889" right="0.751388888888889" top="1" bottom="1" header="0.298611111111111" footer="0.298611111111111"/>
  <pageSetup paperSize="9" scale="6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8"/>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7" width="15.625" customWidth="1"/>
    <col min="8" max="10" width="15" customWidth="1"/>
  </cols>
  <sheetData>
    <row r="1" s="1" customFormat="1" ht="27" spans="6:6">
      <c r="F1" s="27" t="s">
        <v>186</v>
      </c>
    </row>
    <row r="2" s="1" customFormat="1" ht="12.75" spans="10:10">
      <c r="J2" s="62" t="s">
        <v>187</v>
      </c>
    </row>
    <row r="3" s="1" customFormat="1" ht="12.75" spans="1:10">
      <c r="A3" s="58" t="s">
        <v>2</v>
      </c>
      <c r="F3" s="60" t="s">
        <v>3</v>
      </c>
      <c r="J3" s="62" t="s">
        <v>118</v>
      </c>
    </row>
    <row r="4" ht="15" customHeight="1" spans="1:10">
      <c r="A4" s="16" t="s">
        <v>7</v>
      </c>
      <c r="B4" s="16"/>
      <c r="C4" s="16"/>
      <c r="D4" s="16"/>
      <c r="E4" s="5" t="s">
        <v>99</v>
      </c>
      <c r="F4" s="5" t="s">
        <v>188</v>
      </c>
      <c r="G4" s="5" t="s">
        <v>189</v>
      </c>
      <c r="H4" s="5" t="s">
        <v>190</v>
      </c>
      <c r="I4" s="5" t="s">
        <v>191</v>
      </c>
      <c r="J4" s="5" t="s">
        <v>192</v>
      </c>
    </row>
    <row r="5" ht="15" customHeight="1" spans="1:10">
      <c r="A5" s="5" t="s">
        <v>125</v>
      </c>
      <c r="B5" s="5"/>
      <c r="C5" s="5"/>
      <c r="D5" s="16" t="s">
        <v>126</v>
      </c>
      <c r="E5" s="5"/>
      <c r="F5" s="5"/>
      <c r="G5" s="5"/>
      <c r="H5" s="5"/>
      <c r="I5" s="5"/>
      <c r="J5" s="5"/>
    </row>
    <row r="6" ht="15" customHeight="1" spans="1:10">
      <c r="A6" s="5"/>
      <c r="B6" s="5"/>
      <c r="C6" s="5"/>
      <c r="D6" s="16"/>
      <c r="E6" s="5"/>
      <c r="F6" s="5"/>
      <c r="G6" s="5"/>
      <c r="H6" s="5"/>
      <c r="I6" s="5"/>
      <c r="J6" s="5"/>
    </row>
    <row r="7" ht="15" customHeight="1" spans="1:10">
      <c r="A7" s="5"/>
      <c r="B7" s="5"/>
      <c r="C7" s="5"/>
      <c r="D7" s="16"/>
      <c r="E7" s="5"/>
      <c r="F7" s="5"/>
      <c r="G7" s="5"/>
      <c r="H7" s="5"/>
      <c r="I7" s="5"/>
      <c r="J7" s="5"/>
    </row>
    <row r="8" ht="15" customHeight="1" spans="1:10">
      <c r="A8" s="16" t="s">
        <v>128</v>
      </c>
      <c r="B8" s="16" t="s">
        <v>129</v>
      </c>
      <c r="C8" s="16" t="s">
        <v>130</v>
      </c>
      <c r="D8" s="16" t="s">
        <v>10</v>
      </c>
      <c r="E8" s="5" t="s">
        <v>11</v>
      </c>
      <c r="F8" s="5" t="s">
        <v>12</v>
      </c>
      <c r="G8" s="5" t="s">
        <v>20</v>
      </c>
      <c r="H8" s="5" t="s">
        <v>24</v>
      </c>
      <c r="I8" s="5" t="s">
        <v>28</v>
      </c>
      <c r="J8" s="5" t="s">
        <v>32</v>
      </c>
    </row>
    <row r="9" ht="15" customHeight="1" spans="1:10">
      <c r="A9" s="16"/>
      <c r="B9" s="16"/>
      <c r="C9" s="16"/>
      <c r="D9" s="16" t="s">
        <v>131</v>
      </c>
      <c r="E9" s="6">
        <f>SUM(E10:E36)</f>
        <v>37208335.12</v>
      </c>
      <c r="F9" s="6">
        <f>SUM(F10:F36)</f>
        <v>11332889.78</v>
      </c>
      <c r="G9" s="6">
        <f>SUM(G10:G36)</f>
        <v>25875445.34</v>
      </c>
      <c r="H9" s="19"/>
      <c r="I9" s="19"/>
      <c r="J9" s="19"/>
    </row>
    <row r="10" s="1" customFormat="1" ht="15.4" customHeight="1" spans="1:10">
      <c r="A10" s="61" t="s">
        <v>132</v>
      </c>
      <c r="B10" s="61"/>
      <c r="C10" s="61"/>
      <c r="D10" s="20" t="s">
        <v>133</v>
      </c>
      <c r="E10" s="21">
        <v>229636.13</v>
      </c>
      <c r="F10" s="21"/>
      <c r="G10" s="21">
        <v>229636.13</v>
      </c>
      <c r="H10" s="21"/>
      <c r="I10" s="21"/>
      <c r="J10" s="21"/>
    </row>
    <row r="11" s="1" customFormat="1" ht="15.4" customHeight="1" spans="1:10">
      <c r="A11" s="61" t="s">
        <v>134</v>
      </c>
      <c r="B11" s="61"/>
      <c r="C11" s="61"/>
      <c r="D11" s="20" t="s">
        <v>135</v>
      </c>
      <c r="E11" s="21">
        <v>200000</v>
      </c>
      <c r="F11" s="21"/>
      <c r="G11" s="21">
        <v>200000</v>
      </c>
      <c r="H11" s="21"/>
      <c r="I11" s="21"/>
      <c r="J11" s="21"/>
    </row>
    <row r="12" s="1" customFormat="1" ht="15.4" customHeight="1" spans="1:10">
      <c r="A12" s="61" t="s">
        <v>136</v>
      </c>
      <c r="B12" s="61"/>
      <c r="C12" s="61"/>
      <c r="D12" s="20" t="s">
        <v>137</v>
      </c>
      <c r="E12" s="21">
        <v>200000</v>
      </c>
      <c r="F12" s="21"/>
      <c r="G12" s="21">
        <v>200000</v>
      </c>
      <c r="H12" s="21"/>
      <c r="I12" s="21"/>
      <c r="J12" s="21"/>
    </row>
    <row r="13" s="1" customFormat="1" ht="15.4" customHeight="1" spans="1:10">
      <c r="A13" s="61" t="s">
        <v>138</v>
      </c>
      <c r="B13" s="61"/>
      <c r="C13" s="61"/>
      <c r="D13" s="20" t="s">
        <v>139</v>
      </c>
      <c r="E13" s="21">
        <v>60000</v>
      </c>
      <c r="F13" s="21"/>
      <c r="G13" s="21">
        <v>60000</v>
      </c>
      <c r="H13" s="21"/>
      <c r="I13" s="21"/>
      <c r="J13" s="21"/>
    </row>
    <row r="14" s="1" customFormat="1" ht="15.4" customHeight="1" spans="1:10">
      <c r="A14" s="61" t="s">
        <v>140</v>
      </c>
      <c r="B14" s="61"/>
      <c r="C14" s="61"/>
      <c r="D14" s="20" t="s">
        <v>141</v>
      </c>
      <c r="E14" s="21">
        <v>800000</v>
      </c>
      <c r="F14" s="21"/>
      <c r="G14" s="21">
        <v>800000</v>
      </c>
      <c r="H14" s="21"/>
      <c r="I14" s="21"/>
      <c r="J14" s="21"/>
    </row>
    <row r="15" s="1" customFormat="1" ht="15.4" customHeight="1" spans="1:10">
      <c r="A15" s="61" t="s">
        <v>142</v>
      </c>
      <c r="B15" s="61"/>
      <c r="C15" s="61"/>
      <c r="D15" s="20" t="s">
        <v>143</v>
      </c>
      <c r="E15" s="21">
        <v>707394.44</v>
      </c>
      <c r="F15" s="21">
        <v>707394.44</v>
      </c>
      <c r="G15" s="21"/>
      <c r="H15" s="21"/>
      <c r="I15" s="21"/>
      <c r="J15" s="21"/>
    </row>
    <row r="16" s="1" customFormat="1" ht="15.4" customHeight="1" spans="1:10">
      <c r="A16" s="61" t="s">
        <v>144</v>
      </c>
      <c r="B16" s="61"/>
      <c r="C16" s="61"/>
      <c r="D16" s="20" t="s">
        <v>145</v>
      </c>
      <c r="E16" s="21">
        <v>177814.89</v>
      </c>
      <c r="F16" s="21">
        <v>177814.89</v>
      </c>
      <c r="G16" s="21"/>
      <c r="H16" s="21"/>
      <c r="I16" s="21"/>
      <c r="J16" s="21"/>
    </row>
    <row r="17" s="1" customFormat="1" ht="15.4" customHeight="1" spans="1:10">
      <c r="A17" s="61" t="s">
        <v>146</v>
      </c>
      <c r="B17" s="61"/>
      <c r="C17" s="61"/>
      <c r="D17" s="20" t="s">
        <v>147</v>
      </c>
      <c r="E17" s="21">
        <v>400000</v>
      </c>
      <c r="F17" s="21"/>
      <c r="G17" s="21">
        <v>400000</v>
      </c>
      <c r="H17" s="21"/>
      <c r="I17" s="21"/>
      <c r="J17" s="21"/>
    </row>
    <row r="18" s="1" customFormat="1" ht="15.4" customHeight="1" spans="1:10">
      <c r="A18" s="61" t="s">
        <v>148</v>
      </c>
      <c r="B18" s="61"/>
      <c r="C18" s="61"/>
      <c r="D18" s="20" t="s">
        <v>149</v>
      </c>
      <c r="E18" s="21">
        <v>6949.5</v>
      </c>
      <c r="F18" s="21">
        <v>6949.5</v>
      </c>
      <c r="G18" s="21"/>
      <c r="H18" s="21"/>
      <c r="I18" s="21"/>
      <c r="J18" s="21"/>
    </row>
    <row r="19" s="1" customFormat="1" ht="15.4" customHeight="1" spans="1:10">
      <c r="A19" s="61" t="s">
        <v>150</v>
      </c>
      <c r="B19" s="61"/>
      <c r="C19" s="61"/>
      <c r="D19" s="20" t="s">
        <v>151</v>
      </c>
      <c r="E19" s="21">
        <v>6931.2</v>
      </c>
      <c r="F19" s="21">
        <v>6931.2</v>
      </c>
      <c r="G19" s="21"/>
      <c r="H19" s="21"/>
      <c r="I19" s="21"/>
      <c r="J19" s="21"/>
    </row>
    <row r="20" s="1" customFormat="1" ht="15.4" customHeight="1" spans="1:10">
      <c r="A20" s="61" t="s">
        <v>152</v>
      </c>
      <c r="B20" s="61"/>
      <c r="C20" s="61"/>
      <c r="D20" s="20" t="s">
        <v>153</v>
      </c>
      <c r="E20" s="21">
        <v>39355.97</v>
      </c>
      <c r="F20" s="21">
        <v>39355.97</v>
      </c>
      <c r="G20" s="21"/>
      <c r="H20" s="21"/>
      <c r="I20" s="21"/>
      <c r="J20" s="21"/>
    </row>
    <row r="21" s="1" customFormat="1" ht="15.4" customHeight="1" spans="1:10">
      <c r="A21" s="61" t="s">
        <v>154</v>
      </c>
      <c r="B21" s="61"/>
      <c r="C21" s="61"/>
      <c r="D21" s="20" t="s">
        <v>155</v>
      </c>
      <c r="E21" s="21">
        <v>77273.28</v>
      </c>
      <c r="F21" s="21">
        <v>77273.28</v>
      </c>
      <c r="G21" s="21"/>
      <c r="H21" s="21"/>
      <c r="I21" s="21"/>
      <c r="J21" s="21"/>
    </row>
    <row r="22" s="1" customFormat="1" ht="15.4" customHeight="1" spans="1:10">
      <c r="A22" s="61" t="s">
        <v>156</v>
      </c>
      <c r="B22" s="61"/>
      <c r="C22" s="61"/>
      <c r="D22" s="20" t="s">
        <v>157</v>
      </c>
      <c r="E22" s="21">
        <v>174713.84</v>
      </c>
      <c r="F22" s="21">
        <v>174713.84</v>
      </c>
      <c r="G22" s="21"/>
      <c r="H22" s="21"/>
      <c r="I22" s="21"/>
      <c r="J22" s="21"/>
    </row>
    <row r="23" s="1" customFormat="1" ht="15.4" customHeight="1" spans="1:10">
      <c r="A23" s="61" t="s">
        <v>158</v>
      </c>
      <c r="B23" s="61"/>
      <c r="C23" s="61"/>
      <c r="D23" s="20" t="s">
        <v>159</v>
      </c>
      <c r="E23" s="21">
        <v>163228.51</v>
      </c>
      <c r="F23" s="21">
        <v>163228.51</v>
      </c>
      <c r="G23" s="21"/>
      <c r="H23" s="21"/>
      <c r="I23" s="21"/>
      <c r="J23" s="21"/>
    </row>
    <row r="24" s="1" customFormat="1" ht="15.4" customHeight="1" spans="1:10">
      <c r="A24" s="61" t="s">
        <v>160</v>
      </c>
      <c r="B24" s="61"/>
      <c r="C24" s="61"/>
      <c r="D24" s="20" t="s">
        <v>161</v>
      </c>
      <c r="E24" s="21">
        <v>867500</v>
      </c>
      <c r="F24" s="21"/>
      <c r="G24" s="21">
        <v>867500</v>
      </c>
      <c r="H24" s="21"/>
      <c r="I24" s="21"/>
      <c r="J24" s="21"/>
    </row>
    <row r="25" s="1" customFormat="1" ht="15.4" customHeight="1" spans="1:10">
      <c r="A25" s="61" t="s">
        <v>162</v>
      </c>
      <c r="B25" s="61"/>
      <c r="C25" s="61"/>
      <c r="D25" s="20" t="s">
        <v>163</v>
      </c>
      <c r="E25" s="21">
        <v>600000</v>
      </c>
      <c r="F25" s="21"/>
      <c r="G25" s="21">
        <v>600000</v>
      </c>
      <c r="H25" s="21"/>
      <c r="I25" s="21"/>
      <c r="J25" s="21"/>
    </row>
    <row r="26" s="1" customFormat="1" ht="15.4" customHeight="1" spans="1:10">
      <c r="A26" s="61" t="s">
        <v>164</v>
      </c>
      <c r="B26" s="61"/>
      <c r="C26" s="61"/>
      <c r="D26" s="20" t="s">
        <v>165</v>
      </c>
      <c r="E26" s="21">
        <v>8485777.29</v>
      </c>
      <c r="F26" s="21">
        <v>8304538.29</v>
      </c>
      <c r="G26" s="21">
        <v>181239</v>
      </c>
      <c r="H26" s="21"/>
      <c r="I26" s="21"/>
      <c r="J26" s="21"/>
    </row>
    <row r="27" s="1" customFormat="1" ht="15.4" customHeight="1" spans="1:10">
      <c r="A27" s="61" t="s">
        <v>166</v>
      </c>
      <c r="B27" s="61"/>
      <c r="C27" s="61"/>
      <c r="D27" s="20" t="s">
        <v>167</v>
      </c>
      <c r="E27" s="21">
        <v>850000</v>
      </c>
      <c r="F27" s="21"/>
      <c r="G27" s="21">
        <v>850000</v>
      </c>
      <c r="H27" s="21"/>
      <c r="I27" s="21"/>
      <c r="J27" s="21"/>
    </row>
    <row r="28" s="1" customFormat="1" ht="15.4" customHeight="1" spans="1:10">
      <c r="A28" s="61" t="s">
        <v>168</v>
      </c>
      <c r="B28" s="61"/>
      <c r="C28" s="61"/>
      <c r="D28" s="20" t="s">
        <v>169</v>
      </c>
      <c r="E28" s="21">
        <v>2161304</v>
      </c>
      <c r="F28" s="21"/>
      <c r="G28" s="21">
        <v>2161304</v>
      </c>
      <c r="H28" s="21"/>
      <c r="I28" s="21"/>
      <c r="J28" s="21"/>
    </row>
    <row r="29" s="1" customFormat="1" ht="15.4" customHeight="1" spans="1:10">
      <c r="A29" s="61" t="s">
        <v>170</v>
      </c>
      <c r="B29" s="61"/>
      <c r="C29" s="61"/>
      <c r="D29" s="20" t="s">
        <v>171</v>
      </c>
      <c r="E29" s="21">
        <v>150000</v>
      </c>
      <c r="F29" s="21"/>
      <c r="G29" s="21">
        <v>150000</v>
      </c>
      <c r="H29" s="21"/>
      <c r="I29" s="21"/>
      <c r="J29" s="21"/>
    </row>
    <row r="30" s="1" customFormat="1" ht="15.4" customHeight="1" spans="1:10">
      <c r="A30" s="61" t="s">
        <v>172</v>
      </c>
      <c r="B30" s="61"/>
      <c r="C30" s="61"/>
      <c r="D30" s="20" t="s">
        <v>173</v>
      </c>
      <c r="E30" s="21">
        <v>660000</v>
      </c>
      <c r="F30" s="21"/>
      <c r="G30" s="21">
        <v>660000</v>
      </c>
      <c r="H30" s="21"/>
      <c r="I30" s="21"/>
      <c r="J30" s="21"/>
    </row>
    <row r="31" s="1" customFormat="1" ht="15.4" customHeight="1" spans="1:10">
      <c r="A31" s="61" t="s">
        <v>174</v>
      </c>
      <c r="B31" s="61"/>
      <c r="C31" s="61"/>
      <c r="D31" s="20" t="s">
        <v>175</v>
      </c>
      <c r="E31" s="21">
        <v>672429</v>
      </c>
      <c r="F31" s="21">
        <v>672429</v>
      </c>
      <c r="G31" s="21"/>
      <c r="H31" s="21"/>
      <c r="I31" s="21"/>
      <c r="J31" s="21"/>
    </row>
    <row r="32" s="1" customFormat="1" ht="15.4" customHeight="1" spans="1:10">
      <c r="A32" s="61" t="s">
        <v>176</v>
      </c>
      <c r="B32" s="61"/>
      <c r="C32" s="61"/>
      <c r="D32" s="20" t="s">
        <v>165</v>
      </c>
      <c r="E32" s="21">
        <v>1002260.86</v>
      </c>
      <c r="F32" s="21">
        <v>1002260.86</v>
      </c>
      <c r="G32" s="21"/>
      <c r="H32" s="21"/>
      <c r="I32" s="21"/>
      <c r="J32" s="21"/>
    </row>
    <row r="33" s="1" customFormat="1" ht="15.4" customHeight="1" spans="1:10">
      <c r="A33" s="61" t="s">
        <v>177</v>
      </c>
      <c r="B33" s="61"/>
      <c r="C33" s="61"/>
      <c r="D33" s="20" t="s">
        <v>178</v>
      </c>
      <c r="E33" s="21">
        <v>30000</v>
      </c>
      <c r="F33" s="21"/>
      <c r="G33" s="21">
        <v>30000</v>
      </c>
      <c r="H33" s="21"/>
      <c r="I33" s="21"/>
      <c r="J33" s="21"/>
    </row>
    <row r="34" s="1" customFormat="1" ht="15.4" customHeight="1" spans="1:10">
      <c r="A34" s="61" t="s">
        <v>179</v>
      </c>
      <c r="B34" s="61"/>
      <c r="C34" s="61"/>
      <c r="D34" s="20" t="s">
        <v>180</v>
      </c>
      <c r="E34" s="21">
        <v>165766.21</v>
      </c>
      <c r="F34" s="21"/>
      <c r="G34" s="21">
        <v>165766.21</v>
      </c>
      <c r="H34" s="21"/>
      <c r="I34" s="21"/>
      <c r="J34" s="21"/>
    </row>
    <row r="35" s="1" customFormat="1" ht="15.4" customHeight="1" spans="1:10">
      <c r="A35" s="61" t="s">
        <v>181</v>
      </c>
      <c r="B35" s="61"/>
      <c r="C35" s="61"/>
      <c r="D35" s="20" t="s">
        <v>182</v>
      </c>
      <c r="E35" s="21">
        <v>420000</v>
      </c>
      <c r="F35" s="21"/>
      <c r="G35" s="21">
        <v>420000</v>
      </c>
      <c r="H35" s="21"/>
      <c r="I35" s="21"/>
      <c r="J35" s="21"/>
    </row>
    <row r="36" s="1" customFormat="1" ht="15.4" customHeight="1" spans="1:10">
      <c r="A36" s="61" t="s">
        <v>183</v>
      </c>
      <c r="B36" s="61"/>
      <c r="C36" s="61"/>
      <c r="D36" s="20" t="s">
        <v>184</v>
      </c>
      <c r="E36" s="21">
        <v>17900000</v>
      </c>
      <c r="F36" s="21"/>
      <c r="G36" s="21">
        <v>17900000</v>
      </c>
      <c r="H36" s="21"/>
      <c r="I36" s="21"/>
      <c r="J36" s="21"/>
    </row>
    <row r="37" ht="15" customHeight="1" spans="1:10">
      <c r="A37" s="22"/>
      <c r="B37" s="22"/>
      <c r="C37" s="22"/>
      <c r="D37" s="22"/>
      <c r="E37" s="23"/>
      <c r="F37" s="23"/>
      <c r="G37" s="23"/>
      <c r="H37" s="23"/>
      <c r="I37" s="23"/>
      <c r="J37" s="23"/>
    </row>
    <row r="38" ht="15" customHeight="1" spans="1:10">
      <c r="A38" s="24" t="s">
        <v>193</v>
      </c>
      <c r="B38" s="24"/>
      <c r="C38" s="24"/>
      <c r="D38" s="24"/>
      <c r="E38" s="24"/>
      <c r="F38" s="24"/>
      <c r="G38" s="24"/>
      <c r="H38" s="24"/>
      <c r="I38" s="24"/>
      <c r="J38" s="24"/>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dataValidations count="1">
    <dataValidation type="list" allowBlank="1" sqref="A37">
      <formula1>#REF!</formula1>
    </dataValidation>
  </dataValidations>
  <pageMargins left="0.75196850393782" right="0.75196850393782" top="1.00000000000108" bottom="1.00000000000108" header="0.3" footer="0.3"/>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90" zoomScaleNormal="90" workbookViewId="0">
      <pane ySplit="7" topLeftCell="A23" activePane="bottomLeft" state="frozen"/>
      <selection/>
      <selection pane="bottomLeft" activeCell="E48" sqref="E48"/>
    </sheetView>
  </sheetViews>
  <sheetFormatPr defaultColWidth="9" defaultRowHeight="13.5"/>
  <cols>
    <col min="1" max="1" width="27.25" customWidth="1"/>
    <col min="2" max="2" width="4.75" customWidth="1"/>
    <col min="3" max="3" width="15.5583333333333" customWidth="1"/>
    <col min="4" max="4" width="30.5" customWidth="1"/>
    <col min="5" max="5" width="4.75" customWidth="1"/>
    <col min="6" max="8" width="16.6666666666667" customWidth="1"/>
    <col min="9" max="9" width="15" customWidth="1"/>
  </cols>
  <sheetData>
    <row r="1" s="55" customFormat="1" ht="25" customHeight="1" spans="1:9">
      <c r="A1" s="56" t="s">
        <v>194</v>
      </c>
      <c r="B1" s="57"/>
      <c r="C1" s="57"/>
      <c r="D1" s="57"/>
      <c r="E1" s="57"/>
      <c r="F1" s="57"/>
      <c r="G1" s="57"/>
      <c r="H1" s="57"/>
      <c r="I1" s="57"/>
    </row>
    <row r="2" s="47" customFormat="1" ht="12" spans="9:9">
      <c r="I2" s="26" t="s">
        <v>195</v>
      </c>
    </row>
    <row r="3" s="47" customFormat="1" ht="12" spans="1:9">
      <c r="A3" s="58" t="s">
        <v>2</v>
      </c>
      <c r="D3" s="29" t="s">
        <v>3</v>
      </c>
      <c r="I3" s="26" t="s">
        <v>118</v>
      </c>
    </row>
    <row r="4" ht="15" customHeight="1" spans="1:9">
      <c r="A4" s="16" t="s">
        <v>196</v>
      </c>
      <c r="B4" s="16"/>
      <c r="C4" s="16"/>
      <c r="D4" s="16" t="s">
        <v>197</v>
      </c>
      <c r="E4" s="16"/>
      <c r="F4" s="16"/>
      <c r="G4" s="16"/>
      <c r="H4" s="16"/>
      <c r="I4" s="16"/>
    </row>
    <row r="5" ht="14.25" customHeight="1" spans="1:9">
      <c r="A5" s="5" t="s">
        <v>7</v>
      </c>
      <c r="B5" s="5" t="s">
        <v>8</v>
      </c>
      <c r="C5" s="5" t="s">
        <v>9</v>
      </c>
      <c r="D5" s="5" t="s">
        <v>7</v>
      </c>
      <c r="E5" s="5" t="s">
        <v>8</v>
      </c>
      <c r="F5" s="16" t="s">
        <v>131</v>
      </c>
      <c r="G5" s="5" t="s">
        <v>198</v>
      </c>
      <c r="H5" s="5" t="s">
        <v>199</v>
      </c>
      <c r="I5" s="5" t="s">
        <v>200</v>
      </c>
    </row>
    <row r="6" ht="30" customHeight="1" spans="1:9">
      <c r="A6" s="5"/>
      <c r="B6" s="5"/>
      <c r="C6" s="5"/>
      <c r="D6" s="5"/>
      <c r="E6" s="5"/>
      <c r="F6" s="16" t="s">
        <v>127</v>
      </c>
      <c r="G6" s="5" t="s">
        <v>198</v>
      </c>
      <c r="H6" s="5" t="s">
        <v>199</v>
      </c>
      <c r="I6" s="5"/>
    </row>
    <row r="7" ht="15" customHeight="1" spans="1:9">
      <c r="A7" s="16" t="s">
        <v>10</v>
      </c>
      <c r="B7" s="16"/>
      <c r="C7" s="16" t="s">
        <v>11</v>
      </c>
      <c r="D7" s="16" t="s">
        <v>10</v>
      </c>
      <c r="E7" s="16"/>
      <c r="F7" s="16" t="s">
        <v>12</v>
      </c>
      <c r="G7" s="16" t="s">
        <v>20</v>
      </c>
      <c r="H7" s="16" t="s">
        <v>24</v>
      </c>
      <c r="I7" s="16" t="s">
        <v>28</v>
      </c>
    </row>
    <row r="8" ht="15" customHeight="1" spans="1:9">
      <c r="A8" s="40" t="s">
        <v>201</v>
      </c>
      <c r="B8" s="16" t="s">
        <v>11</v>
      </c>
      <c r="C8" s="6">
        <v>19308335.12</v>
      </c>
      <c r="D8" s="40" t="s">
        <v>14</v>
      </c>
      <c r="E8" s="16" t="s">
        <v>18</v>
      </c>
      <c r="F8" s="6">
        <f>SUM(G8:I8)</f>
        <v>229636.13</v>
      </c>
      <c r="G8" s="6">
        <v>229636.13</v>
      </c>
      <c r="H8" s="6"/>
      <c r="I8" s="6"/>
    </row>
    <row r="9" ht="15" customHeight="1" spans="1:9">
      <c r="A9" s="40" t="s">
        <v>202</v>
      </c>
      <c r="B9" s="16" t="s">
        <v>12</v>
      </c>
      <c r="C9" s="6">
        <v>17900000</v>
      </c>
      <c r="D9" s="40" t="s">
        <v>17</v>
      </c>
      <c r="E9" s="16" t="s">
        <v>22</v>
      </c>
      <c r="F9" s="6">
        <f t="shared" ref="F9:F33" si="0">SUM(G9:I9)</f>
        <v>0</v>
      </c>
      <c r="G9" s="6"/>
      <c r="H9" s="6"/>
      <c r="I9" s="6"/>
    </row>
    <row r="10" ht="15" customHeight="1" spans="1:9">
      <c r="A10" s="40" t="s">
        <v>203</v>
      </c>
      <c r="B10" s="16" t="s">
        <v>20</v>
      </c>
      <c r="C10" s="6"/>
      <c r="D10" s="40" t="s">
        <v>21</v>
      </c>
      <c r="E10" s="16" t="s">
        <v>26</v>
      </c>
      <c r="F10" s="6">
        <f t="shared" si="0"/>
        <v>0</v>
      </c>
      <c r="G10" s="6"/>
      <c r="H10" s="6"/>
      <c r="I10" s="6"/>
    </row>
    <row r="11" ht="15" customHeight="1" spans="1:9">
      <c r="A11" s="40"/>
      <c r="B11" s="16" t="s">
        <v>24</v>
      </c>
      <c r="C11" s="6"/>
      <c r="D11" s="40" t="s">
        <v>25</v>
      </c>
      <c r="E11" s="16" t="s">
        <v>30</v>
      </c>
      <c r="F11" s="6">
        <f t="shared" si="0"/>
        <v>0</v>
      </c>
      <c r="G11" s="6"/>
      <c r="H11" s="6"/>
      <c r="I11" s="6"/>
    </row>
    <row r="12" ht="15" customHeight="1" spans="1:9">
      <c r="A12" s="40"/>
      <c r="B12" s="16" t="s">
        <v>28</v>
      </c>
      <c r="C12" s="6"/>
      <c r="D12" s="40" t="s">
        <v>29</v>
      </c>
      <c r="E12" s="16" t="s">
        <v>34</v>
      </c>
      <c r="F12" s="6">
        <f t="shared" si="0"/>
        <v>0</v>
      </c>
      <c r="G12" s="6"/>
      <c r="H12" s="6"/>
      <c r="I12" s="6"/>
    </row>
    <row r="13" ht="15" customHeight="1" spans="1:9">
      <c r="A13" s="40"/>
      <c r="B13" s="16" t="s">
        <v>32</v>
      </c>
      <c r="C13" s="6"/>
      <c r="D13" s="40" t="s">
        <v>33</v>
      </c>
      <c r="E13" s="16" t="s">
        <v>38</v>
      </c>
      <c r="F13" s="6">
        <f t="shared" si="0"/>
        <v>1260000</v>
      </c>
      <c r="G13" s="6">
        <v>1260000</v>
      </c>
      <c r="H13" s="6"/>
      <c r="I13" s="6"/>
    </row>
    <row r="14" ht="15" customHeight="1" spans="1:9">
      <c r="A14" s="40"/>
      <c r="B14" s="16" t="s">
        <v>36</v>
      </c>
      <c r="C14" s="6"/>
      <c r="D14" s="40" t="s">
        <v>37</v>
      </c>
      <c r="E14" s="16" t="s">
        <v>42</v>
      </c>
      <c r="F14" s="6">
        <f t="shared" si="0"/>
        <v>0</v>
      </c>
      <c r="G14" s="6"/>
      <c r="H14" s="6"/>
      <c r="I14" s="6"/>
    </row>
    <row r="15" ht="15" customHeight="1" spans="1:9">
      <c r="A15" s="40"/>
      <c r="B15" s="16" t="s">
        <v>40</v>
      </c>
      <c r="C15" s="6"/>
      <c r="D15" s="40" t="s">
        <v>41</v>
      </c>
      <c r="E15" s="16" t="s">
        <v>45</v>
      </c>
      <c r="F15" s="6">
        <f t="shared" si="0"/>
        <v>1338446</v>
      </c>
      <c r="G15" s="6">
        <v>1338446</v>
      </c>
      <c r="H15" s="6"/>
      <c r="I15" s="6"/>
    </row>
    <row r="16" ht="15" customHeight="1" spans="1:9">
      <c r="A16" s="40"/>
      <c r="B16" s="16" t="s">
        <v>43</v>
      </c>
      <c r="C16" s="6"/>
      <c r="D16" s="40" t="s">
        <v>44</v>
      </c>
      <c r="E16" s="16" t="s">
        <v>48</v>
      </c>
      <c r="F16" s="6">
        <f t="shared" si="0"/>
        <v>415215.63</v>
      </c>
      <c r="G16" s="6">
        <v>415215.63</v>
      </c>
      <c r="H16" s="6"/>
      <c r="I16" s="6"/>
    </row>
    <row r="17" ht="15" customHeight="1" spans="1:9">
      <c r="A17" s="40"/>
      <c r="B17" s="16" t="s">
        <v>46</v>
      </c>
      <c r="C17" s="6"/>
      <c r="D17" s="40" t="s">
        <v>47</v>
      </c>
      <c r="E17" s="16" t="s">
        <v>51</v>
      </c>
      <c r="F17" s="6">
        <f t="shared" si="0"/>
        <v>0</v>
      </c>
      <c r="G17" s="6"/>
      <c r="H17" s="6"/>
      <c r="I17" s="6"/>
    </row>
    <row r="18" ht="15" customHeight="1" spans="1:9">
      <c r="A18" s="40"/>
      <c r="B18" s="16" t="s">
        <v>49</v>
      </c>
      <c r="C18" s="6"/>
      <c r="D18" s="40" t="s">
        <v>50</v>
      </c>
      <c r="E18" s="16" t="s">
        <v>54</v>
      </c>
      <c r="F18" s="6">
        <f t="shared" si="0"/>
        <v>0</v>
      </c>
      <c r="G18" s="6"/>
      <c r="H18" s="6"/>
      <c r="I18" s="6"/>
    </row>
    <row r="19" ht="15" customHeight="1" spans="1:9">
      <c r="A19" s="40"/>
      <c r="B19" s="16" t="s">
        <v>52</v>
      </c>
      <c r="C19" s="6"/>
      <c r="D19" s="40" t="s">
        <v>53</v>
      </c>
      <c r="E19" s="16" t="s">
        <v>57</v>
      </c>
      <c r="F19" s="6">
        <f t="shared" si="0"/>
        <v>0</v>
      </c>
      <c r="G19" s="6"/>
      <c r="H19" s="6"/>
      <c r="I19" s="6"/>
    </row>
    <row r="20" ht="15" customHeight="1" spans="1:9">
      <c r="A20" s="40"/>
      <c r="B20" s="16" t="s">
        <v>55</v>
      </c>
      <c r="C20" s="6"/>
      <c r="D20" s="40" t="s">
        <v>56</v>
      </c>
      <c r="E20" s="16" t="s">
        <v>60</v>
      </c>
      <c r="F20" s="6">
        <f t="shared" si="0"/>
        <v>0</v>
      </c>
      <c r="G20" s="6"/>
      <c r="H20" s="6"/>
      <c r="I20" s="6"/>
    </row>
    <row r="21" ht="15" customHeight="1" spans="1:9">
      <c r="A21" s="40"/>
      <c r="B21" s="16" t="s">
        <v>58</v>
      </c>
      <c r="C21" s="6"/>
      <c r="D21" s="40" t="s">
        <v>59</v>
      </c>
      <c r="E21" s="16" t="s">
        <v>63</v>
      </c>
      <c r="F21" s="6">
        <f t="shared" si="0"/>
        <v>12964581.29</v>
      </c>
      <c r="G21" s="6">
        <v>12964581.29</v>
      </c>
      <c r="H21" s="6"/>
      <c r="I21" s="6"/>
    </row>
    <row r="22" ht="15" customHeight="1" spans="1:9">
      <c r="A22" s="40"/>
      <c r="B22" s="16" t="s">
        <v>61</v>
      </c>
      <c r="C22" s="6"/>
      <c r="D22" s="40" t="s">
        <v>62</v>
      </c>
      <c r="E22" s="16" t="s">
        <v>66</v>
      </c>
      <c r="F22" s="6">
        <f t="shared" si="0"/>
        <v>810000</v>
      </c>
      <c r="G22" s="6">
        <v>810000</v>
      </c>
      <c r="H22" s="6"/>
      <c r="I22" s="6"/>
    </row>
    <row r="23" ht="15" customHeight="1" spans="1:9">
      <c r="A23" s="40"/>
      <c r="B23" s="16" t="s">
        <v>64</v>
      </c>
      <c r="C23" s="6"/>
      <c r="D23" s="40" t="s">
        <v>65</v>
      </c>
      <c r="E23" s="16" t="s">
        <v>69</v>
      </c>
      <c r="F23" s="6">
        <f t="shared" si="0"/>
        <v>0</v>
      </c>
      <c r="G23" s="6"/>
      <c r="H23" s="6"/>
      <c r="I23" s="6"/>
    </row>
    <row r="24" ht="15" customHeight="1" spans="1:9">
      <c r="A24" s="40"/>
      <c r="B24" s="16" t="s">
        <v>67</v>
      </c>
      <c r="C24" s="6"/>
      <c r="D24" s="40" t="s">
        <v>68</v>
      </c>
      <c r="E24" s="16" t="s">
        <v>72</v>
      </c>
      <c r="F24" s="6">
        <f t="shared" si="0"/>
        <v>0</v>
      </c>
      <c r="G24" s="6"/>
      <c r="H24" s="6"/>
      <c r="I24" s="6"/>
    </row>
    <row r="25" ht="15" customHeight="1" spans="1:9">
      <c r="A25" s="40"/>
      <c r="B25" s="16" t="s">
        <v>70</v>
      </c>
      <c r="C25" s="6"/>
      <c r="D25" s="40" t="s">
        <v>71</v>
      </c>
      <c r="E25" s="16" t="s">
        <v>75</v>
      </c>
      <c r="F25" s="6">
        <f t="shared" si="0"/>
        <v>0</v>
      </c>
      <c r="G25" s="6"/>
      <c r="H25" s="6"/>
      <c r="I25" s="6"/>
    </row>
    <row r="26" ht="15" customHeight="1" spans="1:9">
      <c r="A26" s="40"/>
      <c r="B26" s="16" t="s">
        <v>73</v>
      </c>
      <c r="C26" s="6"/>
      <c r="D26" s="40" t="s">
        <v>74</v>
      </c>
      <c r="E26" s="16" t="s">
        <v>78</v>
      </c>
      <c r="F26" s="6">
        <f t="shared" si="0"/>
        <v>672429</v>
      </c>
      <c r="G26" s="6">
        <v>672429</v>
      </c>
      <c r="H26" s="6"/>
      <c r="I26" s="6"/>
    </row>
    <row r="27" ht="15" customHeight="1" spans="1:9">
      <c r="A27" s="40"/>
      <c r="B27" s="16" t="s">
        <v>76</v>
      </c>
      <c r="C27" s="6"/>
      <c r="D27" s="40" t="s">
        <v>77</v>
      </c>
      <c r="E27" s="16" t="s">
        <v>81</v>
      </c>
      <c r="F27" s="6">
        <f t="shared" si="0"/>
        <v>1032260.86</v>
      </c>
      <c r="G27" s="6">
        <v>1032260.86</v>
      </c>
      <c r="H27" s="6"/>
      <c r="I27" s="6"/>
    </row>
    <row r="28" ht="15" customHeight="1" spans="1:9">
      <c r="A28" s="40"/>
      <c r="B28" s="16" t="s">
        <v>79</v>
      </c>
      <c r="C28" s="6"/>
      <c r="D28" s="40" t="s">
        <v>80</v>
      </c>
      <c r="E28" s="16" t="s">
        <v>84</v>
      </c>
      <c r="F28" s="6">
        <f t="shared" si="0"/>
        <v>0</v>
      </c>
      <c r="G28" s="6"/>
      <c r="H28" s="6"/>
      <c r="I28" s="6"/>
    </row>
    <row r="29" ht="15" customHeight="1" spans="1:9">
      <c r="A29" s="40"/>
      <c r="B29" s="16" t="s">
        <v>82</v>
      </c>
      <c r="C29" s="6"/>
      <c r="D29" s="40" t="s">
        <v>83</v>
      </c>
      <c r="E29" s="16" t="s">
        <v>87</v>
      </c>
      <c r="F29" s="6">
        <f t="shared" si="0"/>
        <v>585766.21</v>
      </c>
      <c r="G29" s="6">
        <v>585766.21</v>
      </c>
      <c r="H29" s="6"/>
      <c r="I29" s="6"/>
    </row>
    <row r="30" ht="15" customHeight="1" spans="1:9">
      <c r="A30" s="40"/>
      <c r="B30" s="16" t="s">
        <v>85</v>
      </c>
      <c r="C30" s="6"/>
      <c r="D30" s="40" t="s">
        <v>86</v>
      </c>
      <c r="E30" s="16" t="s">
        <v>90</v>
      </c>
      <c r="F30" s="6">
        <f t="shared" si="0"/>
        <v>17900000</v>
      </c>
      <c r="G30" s="6"/>
      <c r="H30" s="6">
        <v>17900000</v>
      </c>
      <c r="I30" s="6"/>
    </row>
    <row r="31" ht="15" customHeight="1" spans="1:9">
      <c r="A31" s="50"/>
      <c r="B31" s="16" t="s">
        <v>88</v>
      </c>
      <c r="C31" s="6"/>
      <c r="D31" s="40" t="s">
        <v>89</v>
      </c>
      <c r="E31" s="16" t="s">
        <v>93</v>
      </c>
      <c r="F31" s="6">
        <f t="shared" si="0"/>
        <v>0</v>
      </c>
      <c r="G31" s="6"/>
      <c r="H31" s="6"/>
      <c r="I31" s="6"/>
    </row>
    <row r="32" ht="15" customHeight="1" spans="1:9">
      <c r="A32" s="52"/>
      <c r="B32" s="16" t="s">
        <v>91</v>
      </c>
      <c r="C32" s="6"/>
      <c r="D32" s="40" t="s">
        <v>92</v>
      </c>
      <c r="E32" s="16" t="s">
        <v>96</v>
      </c>
      <c r="F32" s="6">
        <f t="shared" si="0"/>
        <v>0</v>
      </c>
      <c r="G32" s="6"/>
      <c r="H32" s="6"/>
      <c r="I32" s="6"/>
    </row>
    <row r="33" ht="15" customHeight="1" spans="1:9">
      <c r="A33" s="52"/>
      <c r="B33" s="16" t="s">
        <v>94</v>
      </c>
      <c r="C33" s="6"/>
      <c r="D33" s="40" t="s">
        <v>95</v>
      </c>
      <c r="E33" s="16" t="s">
        <v>100</v>
      </c>
      <c r="F33" s="6">
        <f t="shared" si="0"/>
        <v>0</v>
      </c>
      <c r="G33" s="6"/>
      <c r="H33" s="6"/>
      <c r="I33" s="6"/>
    </row>
    <row r="34" ht="15" customHeight="1" spans="1:9">
      <c r="A34" s="53" t="s">
        <v>97</v>
      </c>
      <c r="B34" s="16" t="s">
        <v>98</v>
      </c>
      <c r="C34" s="6">
        <f>SUM(C8:C33)</f>
        <v>37208335.12</v>
      </c>
      <c r="D34" s="53" t="s">
        <v>99</v>
      </c>
      <c r="E34" s="16" t="s">
        <v>104</v>
      </c>
      <c r="F34" s="6">
        <f>SUM(F8:F33)</f>
        <v>37208335.12</v>
      </c>
      <c r="G34" s="6">
        <f>SUM(G8:G33)</f>
        <v>19308335.12</v>
      </c>
      <c r="H34" s="6">
        <f>SUM(H8:H33)</f>
        <v>17900000</v>
      </c>
      <c r="I34" s="6"/>
    </row>
    <row r="35" ht="15" customHeight="1" spans="1:9">
      <c r="A35" s="40" t="s">
        <v>204</v>
      </c>
      <c r="B35" s="16" t="s">
        <v>102</v>
      </c>
      <c r="C35" s="6"/>
      <c r="D35" s="40" t="s">
        <v>205</v>
      </c>
      <c r="E35" s="16" t="s">
        <v>108</v>
      </c>
      <c r="F35" s="6"/>
      <c r="G35" s="6"/>
      <c r="H35" s="6"/>
      <c r="I35" s="6"/>
    </row>
    <row r="36" ht="15" customHeight="1" spans="1:9">
      <c r="A36" s="40" t="s">
        <v>206</v>
      </c>
      <c r="B36" s="16" t="s">
        <v>106</v>
      </c>
      <c r="C36" s="6"/>
      <c r="D36" s="40"/>
      <c r="E36" s="16" t="s">
        <v>110</v>
      </c>
      <c r="F36" s="6"/>
      <c r="G36" s="6"/>
      <c r="H36" s="6"/>
      <c r="I36" s="6"/>
    </row>
    <row r="37" ht="15" customHeight="1" spans="1:9">
      <c r="A37" s="40" t="s">
        <v>207</v>
      </c>
      <c r="B37" s="16" t="s">
        <v>109</v>
      </c>
      <c r="C37" s="6"/>
      <c r="D37" s="40"/>
      <c r="E37" s="16" t="s">
        <v>113</v>
      </c>
      <c r="F37" s="6"/>
      <c r="G37" s="6"/>
      <c r="H37" s="6"/>
      <c r="I37" s="6"/>
    </row>
    <row r="38" ht="15" customHeight="1" spans="1:9">
      <c r="A38" s="40" t="s">
        <v>208</v>
      </c>
      <c r="B38" s="16" t="s">
        <v>112</v>
      </c>
      <c r="C38" s="6"/>
      <c r="D38" s="40"/>
      <c r="E38" s="16" t="s">
        <v>209</v>
      </c>
      <c r="F38" s="6"/>
      <c r="G38" s="6"/>
      <c r="H38" s="6"/>
      <c r="I38" s="6"/>
    </row>
    <row r="39" ht="15" customHeight="1" spans="1:9">
      <c r="A39" s="53" t="s">
        <v>111</v>
      </c>
      <c r="B39" s="16" t="s">
        <v>15</v>
      </c>
      <c r="C39" s="6">
        <f>SUM(C34:C38)</f>
        <v>37208335.12</v>
      </c>
      <c r="D39" s="53" t="s">
        <v>111</v>
      </c>
      <c r="E39" s="16" t="s">
        <v>210</v>
      </c>
      <c r="F39" s="6">
        <f>SUM(F34:F38)</f>
        <v>37208335.12</v>
      </c>
      <c r="G39" s="6">
        <f>SUM(G34:G38)</f>
        <v>19308335.12</v>
      </c>
      <c r="H39" s="6">
        <f>SUM(H34:H38)</f>
        <v>17900000</v>
      </c>
      <c r="I39" s="6"/>
    </row>
    <row r="40" ht="15" customHeight="1" spans="1:9">
      <c r="A40" s="41" t="s">
        <v>211</v>
      </c>
      <c r="B40" s="41"/>
      <c r="C40" s="41"/>
      <c r="D40" s="41"/>
      <c r="E40" s="41"/>
      <c r="F40" s="41"/>
      <c r="G40" s="41"/>
      <c r="H40" s="41"/>
      <c r="I40" s="59"/>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751388888888889" right="0.751388888888889" top="1" bottom="1" header="0.298611111111111" footer="0.298611111111111"/>
  <pageSetup paperSize="9" scale="7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ySplit="6" topLeftCell="A7" activePane="bottomLeft" state="frozen"/>
      <selection/>
      <selection pane="bottomLeft" activeCell="D22" sqref="D22"/>
    </sheetView>
  </sheetViews>
  <sheetFormatPr defaultColWidth="9" defaultRowHeight="13.5" outlineLevelCol="6"/>
  <cols>
    <col min="1" max="1" width="35.1333333333333" customWidth="1"/>
    <col min="2" max="2" width="4.75" customWidth="1"/>
    <col min="3" max="3" width="18.75" customWidth="1"/>
    <col min="4" max="4" width="35.1333333333333" customWidth="1"/>
    <col min="5" max="5" width="4.75" customWidth="1"/>
    <col min="6" max="6" width="18.75" customWidth="1"/>
  </cols>
  <sheetData>
    <row r="1" s="1" customFormat="1" ht="20.25" spans="1:7">
      <c r="A1" s="45" t="s">
        <v>212</v>
      </c>
      <c r="B1" s="45"/>
      <c r="C1" s="45"/>
      <c r="D1" s="45"/>
      <c r="E1" s="45"/>
      <c r="F1" s="45"/>
      <c r="G1" s="46"/>
    </row>
    <row r="2" s="1" customFormat="1" ht="12.75" spans="1:7">
      <c r="A2" s="47"/>
      <c r="B2" s="47"/>
      <c r="C2" s="47"/>
      <c r="D2" s="47"/>
      <c r="E2" s="47"/>
      <c r="F2" s="47" t="s">
        <v>213</v>
      </c>
      <c r="G2" s="12"/>
    </row>
    <row r="3" s="1" customFormat="1" ht="14.25" spans="1:7">
      <c r="A3" s="48" t="s">
        <v>2</v>
      </c>
      <c r="B3" s="47"/>
      <c r="C3" s="49" t="s">
        <v>3</v>
      </c>
      <c r="D3" s="47"/>
      <c r="E3" s="47"/>
      <c r="F3" s="47"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0" t="s">
        <v>214</v>
      </c>
      <c r="B7" s="16" t="s">
        <v>11</v>
      </c>
      <c r="C7" s="6"/>
      <c r="D7" s="40" t="s">
        <v>14</v>
      </c>
      <c r="E7" s="16" t="s">
        <v>15</v>
      </c>
      <c r="F7" s="6"/>
    </row>
    <row r="8" ht="15" customHeight="1" spans="1:6">
      <c r="A8" s="40" t="s">
        <v>215</v>
      </c>
      <c r="B8" s="16" t="s">
        <v>12</v>
      </c>
      <c r="C8" s="6"/>
      <c r="D8" s="40" t="s">
        <v>17</v>
      </c>
      <c r="E8" s="16" t="s">
        <v>18</v>
      </c>
      <c r="F8" s="6"/>
    </row>
    <row r="9" ht="15" customHeight="1" spans="1:6">
      <c r="A9" s="40" t="s">
        <v>216</v>
      </c>
      <c r="B9" s="16" t="s">
        <v>20</v>
      </c>
      <c r="C9" s="6"/>
      <c r="D9" s="40" t="s">
        <v>21</v>
      </c>
      <c r="E9" s="16" t="s">
        <v>22</v>
      </c>
      <c r="F9" s="6"/>
    </row>
    <row r="10" ht="15" customHeight="1" spans="1:6">
      <c r="A10" s="40" t="s">
        <v>217</v>
      </c>
      <c r="B10" s="16" t="s">
        <v>24</v>
      </c>
      <c r="C10" s="6"/>
      <c r="D10" s="40" t="s">
        <v>25</v>
      </c>
      <c r="E10" s="16" t="s">
        <v>26</v>
      </c>
      <c r="F10" s="6"/>
    </row>
    <row r="11" ht="15" customHeight="1" spans="1:6">
      <c r="A11" s="40" t="s">
        <v>218</v>
      </c>
      <c r="B11" s="16" t="s">
        <v>28</v>
      </c>
      <c r="C11" s="6"/>
      <c r="D11" s="40" t="s">
        <v>29</v>
      </c>
      <c r="E11" s="16" t="s">
        <v>30</v>
      </c>
      <c r="F11" s="6"/>
    </row>
    <row r="12" ht="15" customHeight="1" spans="1:6">
      <c r="A12" s="40" t="s">
        <v>219</v>
      </c>
      <c r="B12" s="16" t="s">
        <v>32</v>
      </c>
      <c r="C12" s="6">
        <v>0</v>
      </c>
      <c r="D12" s="40" t="s">
        <v>33</v>
      </c>
      <c r="E12" s="16" t="s">
        <v>34</v>
      </c>
      <c r="F12" s="6"/>
    </row>
    <row r="13" ht="15" customHeight="1" spans="1:6">
      <c r="A13" s="40" t="s">
        <v>220</v>
      </c>
      <c r="B13" s="16" t="s">
        <v>36</v>
      </c>
      <c r="C13" s="6">
        <v>0</v>
      </c>
      <c r="D13" s="40" t="s">
        <v>37</v>
      </c>
      <c r="E13" s="16" t="s">
        <v>38</v>
      </c>
      <c r="F13" s="6"/>
    </row>
    <row r="14" ht="15" customHeight="1" spans="1:6">
      <c r="A14" s="40" t="s">
        <v>221</v>
      </c>
      <c r="B14" s="16" t="s">
        <v>40</v>
      </c>
      <c r="C14" s="6">
        <v>0</v>
      </c>
      <c r="D14" s="40" t="s">
        <v>41</v>
      </c>
      <c r="E14" s="16" t="s">
        <v>42</v>
      </c>
      <c r="F14" s="6"/>
    </row>
    <row r="15" ht="15" customHeight="1" spans="1:6">
      <c r="A15" s="40"/>
      <c r="B15" s="16" t="s">
        <v>43</v>
      </c>
      <c r="C15" s="6"/>
      <c r="D15" s="40" t="s">
        <v>44</v>
      </c>
      <c r="E15" s="16" t="s">
        <v>45</v>
      </c>
      <c r="F15" s="6"/>
    </row>
    <row r="16" ht="15" customHeight="1" spans="1:6">
      <c r="A16" s="40"/>
      <c r="B16" s="16" t="s">
        <v>46</v>
      </c>
      <c r="C16" s="6"/>
      <c r="D16" s="40" t="s">
        <v>47</v>
      </c>
      <c r="E16" s="16" t="s">
        <v>48</v>
      </c>
      <c r="F16" s="6"/>
    </row>
    <row r="17" ht="15" customHeight="1" spans="1:6">
      <c r="A17" s="40"/>
      <c r="B17" s="16" t="s">
        <v>49</v>
      </c>
      <c r="C17" s="6"/>
      <c r="D17" s="40" t="s">
        <v>50</v>
      </c>
      <c r="E17" s="16" t="s">
        <v>51</v>
      </c>
      <c r="F17" s="6"/>
    </row>
    <row r="18" ht="15" customHeight="1" spans="1:6">
      <c r="A18" s="40"/>
      <c r="B18" s="16" t="s">
        <v>52</v>
      </c>
      <c r="C18" s="6"/>
      <c r="D18" s="40" t="s">
        <v>53</v>
      </c>
      <c r="E18" s="16" t="s">
        <v>54</v>
      </c>
      <c r="F18" s="6"/>
    </row>
    <row r="19" ht="15" customHeight="1" spans="1:6">
      <c r="A19" s="40"/>
      <c r="B19" s="16" t="s">
        <v>55</v>
      </c>
      <c r="C19" s="6"/>
      <c r="D19" s="40" t="s">
        <v>56</v>
      </c>
      <c r="E19" s="16" t="s">
        <v>57</v>
      </c>
      <c r="F19" s="6"/>
    </row>
    <row r="20" ht="15" customHeight="1" spans="1:6">
      <c r="A20" s="40"/>
      <c r="B20" s="16" t="s">
        <v>58</v>
      </c>
      <c r="C20" s="6"/>
      <c r="D20" s="40" t="s">
        <v>59</v>
      </c>
      <c r="E20" s="16" t="s">
        <v>60</v>
      </c>
      <c r="F20" s="6"/>
    </row>
    <row r="21" ht="15" customHeight="1" spans="1:6">
      <c r="A21" s="40"/>
      <c r="B21" s="16" t="s">
        <v>61</v>
      </c>
      <c r="C21" s="6"/>
      <c r="D21" s="40" t="s">
        <v>62</v>
      </c>
      <c r="E21" s="16" t="s">
        <v>63</v>
      </c>
      <c r="F21" s="6"/>
    </row>
    <row r="22" ht="15" customHeight="1" spans="1:6">
      <c r="A22" s="40"/>
      <c r="B22" s="16" t="s">
        <v>64</v>
      </c>
      <c r="C22" s="6"/>
      <c r="D22" s="40" t="s">
        <v>65</v>
      </c>
      <c r="E22" s="16" t="s">
        <v>66</v>
      </c>
      <c r="F22" s="6"/>
    </row>
    <row r="23" ht="15" customHeight="1" spans="1:6">
      <c r="A23" s="40"/>
      <c r="B23" s="16" t="s">
        <v>67</v>
      </c>
      <c r="C23" s="6"/>
      <c r="D23" s="40" t="s">
        <v>68</v>
      </c>
      <c r="E23" s="16" t="s">
        <v>69</v>
      </c>
      <c r="F23" s="6"/>
    </row>
    <row r="24" ht="15" customHeight="1" spans="1:6">
      <c r="A24" s="40"/>
      <c r="B24" s="16" t="s">
        <v>70</v>
      </c>
      <c r="C24" s="6"/>
      <c r="D24" s="40" t="s">
        <v>71</v>
      </c>
      <c r="E24" s="16" t="s">
        <v>72</v>
      </c>
      <c r="F24" s="6"/>
    </row>
    <row r="25" ht="15" customHeight="1" spans="1:6">
      <c r="A25" s="40"/>
      <c r="B25" s="16" t="s">
        <v>73</v>
      </c>
      <c r="C25" s="6"/>
      <c r="D25" s="40" t="s">
        <v>74</v>
      </c>
      <c r="E25" s="16" t="s">
        <v>75</v>
      </c>
      <c r="F25" s="6"/>
    </row>
    <row r="26" ht="15" customHeight="1" spans="1:6">
      <c r="A26" s="40"/>
      <c r="B26" s="16" t="s">
        <v>76</v>
      </c>
      <c r="C26" s="6"/>
      <c r="D26" s="40" t="s">
        <v>77</v>
      </c>
      <c r="E26" s="16" t="s">
        <v>78</v>
      </c>
      <c r="F26" s="6"/>
    </row>
    <row r="27" ht="15" customHeight="1" spans="1:6">
      <c r="A27" s="40"/>
      <c r="B27" s="16" t="s">
        <v>79</v>
      </c>
      <c r="C27" s="6"/>
      <c r="D27" s="40" t="s">
        <v>80</v>
      </c>
      <c r="E27" s="16" t="s">
        <v>81</v>
      </c>
      <c r="F27" s="6"/>
    </row>
    <row r="28" ht="15" customHeight="1" spans="1:6">
      <c r="A28" s="40"/>
      <c r="B28" s="16" t="s">
        <v>82</v>
      </c>
      <c r="C28" s="6"/>
      <c r="D28" s="40" t="s">
        <v>83</v>
      </c>
      <c r="E28" s="16" t="s">
        <v>84</v>
      </c>
      <c r="F28" s="6"/>
    </row>
    <row r="29" ht="15" customHeight="1" spans="1:6">
      <c r="A29" s="40"/>
      <c r="B29" s="16" t="s">
        <v>85</v>
      </c>
      <c r="C29" s="6"/>
      <c r="D29" s="40" t="s">
        <v>86</v>
      </c>
      <c r="E29" s="16" t="s">
        <v>87</v>
      </c>
      <c r="F29" s="6"/>
    </row>
    <row r="30" ht="15" customHeight="1" spans="1:6">
      <c r="A30" s="50"/>
      <c r="B30" s="18" t="s">
        <v>88</v>
      </c>
      <c r="C30" s="51"/>
      <c r="D30" s="40" t="s">
        <v>89</v>
      </c>
      <c r="E30" s="16" t="s">
        <v>90</v>
      </c>
      <c r="F30" s="6"/>
    </row>
    <row r="31" ht="15" customHeight="1" spans="1:6">
      <c r="A31" s="52"/>
      <c r="B31" s="18" t="s">
        <v>91</v>
      </c>
      <c r="C31" s="51"/>
      <c r="D31" s="40" t="s">
        <v>92</v>
      </c>
      <c r="E31" s="16" t="s">
        <v>93</v>
      </c>
      <c r="F31" s="6"/>
    </row>
    <row r="32" ht="15" customHeight="1" spans="1:6">
      <c r="A32" s="52"/>
      <c r="B32" s="18" t="s">
        <v>94</v>
      </c>
      <c r="C32" s="51"/>
      <c r="D32" s="40" t="s">
        <v>95</v>
      </c>
      <c r="E32" s="16" t="s">
        <v>96</v>
      </c>
      <c r="F32" s="6"/>
    </row>
    <row r="33" ht="15" customHeight="1" spans="1:6">
      <c r="A33" s="53" t="s">
        <v>97</v>
      </c>
      <c r="B33" s="16" t="s">
        <v>98</v>
      </c>
      <c r="C33" s="6"/>
      <c r="D33" s="53" t="s">
        <v>99</v>
      </c>
      <c r="E33" s="16" t="s">
        <v>100</v>
      </c>
      <c r="F33" s="6"/>
    </row>
    <row r="34" ht="15" customHeight="1" spans="1:6">
      <c r="A34" s="40" t="s">
        <v>101</v>
      </c>
      <c r="B34" s="16" t="s">
        <v>102</v>
      </c>
      <c r="C34" s="6"/>
      <c r="D34" s="40" t="s">
        <v>103</v>
      </c>
      <c r="E34" s="16" t="s">
        <v>104</v>
      </c>
      <c r="F34" s="6"/>
    </row>
    <row r="35" ht="15" customHeight="1" spans="1:6">
      <c r="A35" s="40" t="s">
        <v>105</v>
      </c>
      <c r="B35" s="16" t="s">
        <v>106</v>
      </c>
      <c r="C35" s="6"/>
      <c r="D35" s="40" t="s">
        <v>107</v>
      </c>
      <c r="E35" s="16" t="s">
        <v>108</v>
      </c>
      <c r="F35" s="6"/>
    </row>
    <row r="36" ht="15" customHeight="1" spans="1:6">
      <c r="A36" s="40"/>
      <c r="B36" s="16" t="s">
        <v>109</v>
      </c>
      <c r="C36" s="6"/>
      <c r="D36" s="40"/>
      <c r="E36" s="16" t="s">
        <v>110</v>
      </c>
      <c r="F36" s="54"/>
    </row>
    <row r="37" ht="15" customHeight="1" spans="1:6">
      <c r="A37" s="53" t="s">
        <v>111</v>
      </c>
      <c r="B37" s="16" t="s">
        <v>112</v>
      </c>
      <c r="C37" s="6"/>
      <c r="D37" s="53" t="s">
        <v>111</v>
      </c>
      <c r="E37" s="16" t="s">
        <v>113</v>
      </c>
      <c r="F37" s="6"/>
    </row>
    <row r="38" ht="15" customHeight="1" spans="1:6">
      <c r="A38" s="41" t="s">
        <v>114</v>
      </c>
      <c r="B38" s="41"/>
      <c r="C38" s="41"/>
      <c r="D38" s="41"/>
      <c r="E38" s="41"/>
      <c r="F38" s="41"/>
    </row>
    <row r="39" ht="15" customHeight="1" spans="1:6">
      <c r="A39" s="41" t="s">
        <v>115</v>
      </c>
      <c r="B39" s="41"/>
      <c r="C39" s="41"/>
      <c r="D39" s="41"/>
      <c r="E39" s="41"/>
      <c r="F39" s="41"/>
    </row>
  </sheetData>
  <mergeCells count="5">
    <mergeCell ref="A1:F1"/>
    <mergeCell ref="A4:C4"/>
    <mergeCell ref="D4:F4"/>
    <mergeCell ref="A38:F38"/>
    <mergeCell ref="A39:F39"/>
  </mergeCells>
  <pageMargins left="0.75196850393782" right="0.75196850393782" top="1.00000000000108" bottom="1.00000000000108" header="0.3" footer="0.3"/>
  <pageSetup paperSize="9" scale="7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7"/>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outlineLevelCol="6"/>
  <cols>
    <col min="1" max="3" width="2.75" customWidth="1"/>
    <col min="4" max="4" width="32.75" customWidth="1"/>
    <col min="5" max="7" width="18.75" customWidth="1"/>
  </cols>
  <sheetData>
    <row r="1" s="1" customFormat="1" ht="29" customHeight="1" spans="1:7">
      <c r="A1" s="3" t="s">
        <v>222</v>
      </c>
      <c r="B1" s="3"/>
      <c r="C1" s="3"/>
      <c r="D1" s="3"/>
      <c r="E1" s="3"/>
      <c r="F1" s="3"/>
      <c r="G1" s="3"/>
    </row>
    <row r="2" s="1" customFormat="1" ht="23" customHeight="1" spans="2:7">
      <c r="B2" s="37"/>
      <c r="C2" s="37"/>
      <c r="D2" s="38"/>
      <c r="E2" s="38"/>
      <c r="F2" s="39"/>
      <c r="G2" s="43" t="s">
        <v>223</v>
      </c>
    </row>
    <row r="3" s="1" customFormat="1" ht="18" customHeight="1" spans="1:7">
      <c r="A3" s="37" t="s">
        <v>2</v>
      </c>
      <c r="B3" s="37"/>
      <c r="C3" s="37"/>
      <c r="D3" s="39"/>
      <c r="E3" s="44" t="s">
        <v>3</v>
      </c>
      <c r="F3" s="39"/>
      <c r="G3" s="42" t="s">
        <v>118</v>
      </c>
    </row>
    <row r="4" ht="15" customHeight="1" spans="1:7">
      <c r="A4" s="16" t="s">
        <v>7</v>
      </c>
      <c r="B4" s="16"/>
      <c r="C4" s="16"/>
      <c r="D4" s="16"/>
      <c r="E4" s="5" t="s">
        <v>224</v>
      </c>
      <c r="F4" s="5"/>
      <c r="G4" s="5"/>
    </row>
    <row r="5" ht="15" customHeight="1" spans="1:7">
      <c r="A5" s="5" t="s">
        <v>125</v>
      </c>
      <c r="B5" s="5"/>
      <c r="C5" s="5"/>
      <c r="D5" s="16" t="s">
        <v>126</v>
      </c>
      <c r="E5" s="5" t="s">
        <v>131</v>
      </c>
      <c r="F5" s="5" t="s">
        <v>188</v>
      </c>
      <c r="G5" s="5" t="s">
        <v>189</v>
      </c>
    </row>
    <row r="6" customHeight="1" spans="1:7">
      <c r="A6" s="5"/>
      <c r="B6" s="5"/>
      <c r="C6" s="5"/>
      <c r="D6" s="16"/>
      <c r="E6" s="5"/>
      <c r="F6" s="5"/>
      <c r="G6" s="5"/>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c r="B9" s="16"/>
      <c r="C9" s="16"/>
      <c r="D9" s="16" t="s">
        <v>131</v>
      </c>
      <c r="E9" s="6">
        <f>SUM(F9:G9)</f>
        <v>19308335.12</v>
      </c>
      <c r="F9" s="6">
        <f>SUM(F10:F35)</f>
        <v>11332889.78</v>
      </c>
      <c r="G9" s="6">
        <f>SUM(G10:G35)</f>
        <v>7975445.34</v>
      </c>
    </row>
    <row r="10" ht="15" customHeight="1" spans="1:7">
      <c r="A10" s="20" t="s">
        <v>132</v>
      </c>
      <c r="B10" s="20"/>
      <c r="C10" s="20"/>
      <c r="D10" s="20" t="s">
        <v>133</v>
      </c>
      <c r="E10" s="6">
        <f t="shared" ref="E10:E35" si="0">SUM(F10:G10)</f>
        <v>229636.13</v>
      </c>
      <c r="F10" s="6"/>
      <c r="G10" s="6">
        <v>229636.13</v>
      </c>
    </row>
    <row r="11" ht="15" customHeight="1" spans="1:7">
      <c r="A11" s="20" t="s">
        <v>134</v>
      </c>
      <c r="B11" s="20"/>
      <c r="C11" s="20"/>
      <c r="D11" s="20" t="s">
        <v>135</v>
      </c>
      <c r="E11" s="6">
        <f t="shared" si="0"/>
        <v>200000</v>
      </c>
      <c r="F11" s="6"/>
      <c r="G11" s="6">
        <v>200000</v>
      </c>
    </row>
    <row r="12" ht="15" customHeight="1" spans="1:7">
      <c r="A12" s="20" t="s">
        <v>136</v>
      </c>
      <c r="B12" s="20"/>
      <c r="C12" s="20"/>
      <c r="D12" s="20" t="s">
        <v>137</v>
      </c>
      <c r="E12" s="6">
        <f t="shared" si="0"/>
        <v>200000</v>
      </c>
      <c r="F12" s="6"/>
      <c r="G12" s="6">
        <v>200000</v>
      </c>
    </row>
    <row r="13" ht="15" customHeight="1" spans="1:7">
      <c r="A13" s="20" t="s">
        <v>138</v>
      </c>
      <c r="B13" s="20"/>
      <c r="C13" s="20"/>
      <c r="D13" s="20" t="s">
        <v>139</v>
      </c>
      <c r="E13" s="6">
        <f t="shared" si="0"/>
        <v>60000</v>
      </c>
      <c r="F13" s="6"/>
      <c r="G13" s="6">
        <v>60000</v>
      </c>
    </row>
    <row r="14" ht="15" customHeight="1" spans="1:7">
      <c r="A14" s="20" t="s">
        <v>140</v>
      </c>
      <c r="B14" s="20"/>
      <c r="C14" s="20"/>
      <c r="D14" s="20" t="s">
        <v>141</v>
      </c>
      <c r="E14" s="6">
        <f t="shared" si="0"/>
        <v>800000</v>
      </c>
      <c r="F14" s="6"/>
      <c r="G14" s="6">
        <v>800000</v>
      </c>
    </row>
    <row r="15" ht="15" customHeight="1" spans="1:7">
      <c r="A15" s="20" t="s">
        <v>142</v>
      </c>
      <c r="B15" s="20"/>
      <c r="C15" s="20"/>
      <c r="D15" s="20" t="s">
        <v>143</v>
      </c>
      <c r="E15" s="6">
        <f t="shared" si="0"/>
        <v>707394.44</v>
      </c>
      <c r="F15" s="6">
        <v>707394.44</v>
      </c>
      <c r="G15" s="6"/>
    </row>
    <row r="16" ht="15" customHeight="1" spans="1:7">
      <c r="A16" s="20" t="s">
        <v>144</v>
      </c>
      <c r="B16" s="20"/>
      <c r="C16" s="20"/>
      <c r="D16" s="20" t="s">
        <v>145</v>
      </c>
      <c r="E16" s="6">
        <f t="shared" si="0"/>
        <v>177814.89</v>
      </c>
      <c r="F16" s="6">
        <v>177814.89</v>
      </c>
      <c r="G16" s="6"/>
    </row>
    <row r="17" ht="15" customHeight="1" spans="1:7">
      <c r="A17" s="20" t="s">
        <v>146</v>
      </c>
      <c r="B17" s="20"/>
      <c r="C17" s="20"/>
      <c r="D17" s="20" t="s">
        <v>147</v>
      </c>
      <c r="E17" s="6">
        <f t="shared" si="0"/>
        <v>400000</v>
      </c>
      <c r="F17" s="6"/>
      <c r="G17" s="6">
        <v>400000</v>
      </c>
    </row>
    <row r="18" ht="15" customHeight="1" spans="1:7">
      <c r="A18" s="20" t="s">
        <v>148</v>
      </c>
      <c r="B18" s="20"/>
      <c r="C18" s="20"/>
      <c r="D18" s="20" t="s">
        <v>149</v>
      </c>
      <c r="E18" s="6">
        <f t="shared" si="0"/>
        <v>6949.5</v>
      </c>
      <c r="F18" s="6">
        <v>6949.5</v>
      </c>
      <c r="G18" s="6"/>
    </row>
    <row r="19" ht="15" customHeight="1" spans="1:7">
      <c r="A19" s="20" t="s">
        <v>150</v>
      </c>
      <c r="B19" s="20"/>
      <c r="C19" s="20"/>
      <c r="D19" s="20" t="s">
        <v>151</v>
      </c>
      <c r="E19" s="6">
        <f t="shared" si="0"/>
        <v>6931.2</v>
      </c>
      <c r="F19" s="6">
        <v>6931.2</v>
      </c>
      <c r="G19" s="6"/>
    </row>
    <row r="20" ht="15" customHeight="1" spans="1:7">
      <c r="A20" s="20" t="s">
        <v>152</v>
      </c>
      <c r="B20" s="20"/>
      <c r="C20" s="20"/>
      <c r="D20" s="20" t="s">
        <v>153</v>
      </c>
      <c r="E20" s="6">
        <f t="shared" si="0"/>
        <v>39355.97</v>
      </c>
      <c r="F20" s="6">
        <v>39355.97</v>
      </c>
      <c r="G20" s="6"/>
    </row>
    <row r="21" ht="15" customHeight="1" spans="1:7">
      <c r="A21" s="20" t="s">
        <v>154</v>
      </c>
      <c r="B21" s="20"/>
      <c r="C21" s="20"/>
      <c r="D21" s="20" t="s">
        <v>155</v>
      </c>
      <c r="E21" s="6">
        <f t="shared" si="0"/>
        <v>77273.28</v>
      </c>
      <c r="F21" s="6">
        <v>77273.28</v>
      </c>
      <c r="G21" s="6"/>
    </row>
    <row r="22" ht="15" customHeight="1" spans="1:7">
      <c r="A22" s="20" t="s">
        <v>156</v>
      </c>
      <c r="B22" s="20"/>
      <c r="C22" s="20"/>
      <c r="D22" s="20" t="s">
        <v>157</v>
      </c>
      <c r="E22" s="6">
        <f t="shared" si="0"/>
        <v>174713.84</v>
      </c>
      <c r="F22" s="6">
        <v>174713.84</v>
      </c>
      <c r="G22" s="6"/>
    </row>
    <row r="23" ht="15" customHeight="1" spans="1:7">
      <c r="A23" s="20" t="s">
        <v>158</v>
      </c>
      <c r="B23" s="20"/>
      <c r="C23" s="20"/>
      <c r="D23" s="20" t="s">
        <v>159</v>
      </c>
      <c r="E23" s="6">
        <f t="shared" si="0"/>
        <v>163228.51</v>
      </c>
      <c r="F23" s="6">
        <v>163228.51</v>
      </c>
      <c r="G23" s="6"/>
    </row>
    <row r="24" ht="15" customHeight="1" spans="1:7">
      <c r="A24" s="20" t="s">
        <v>160</v>
      </c>
      <c r="B24" s="20"/>
      <c r="C24" s="20"/>
      <c r="D24" s="20" t="s">
        <v>161</v>
      </c>
      <c r="E24" s="6">
        <f t="shared" si="0"/>
        <v>867500</v>
      </c>
      <c r="F24" s="6"/>
      <c r="G24" s="6">
        <v>867500</v>
      </c>
    </row>
    <row r="25" ht="15" customHeight="1" spans="1:7">
      <c r="A25" s="20" t="s">
        <v>162</v>
      </c>
      <c r="B25" s="20"/>
      <c r="C25" s="20"/>
      <c r="D25" s="20" t="s">
        <v>163</v>
      </c>
      <c r="E25" s="6">
        <f t="shared" si="0"/>
        <v>600000</v>
      </c>
      <c r="F25" s="6"/>
      <c r="G25" s="6">
        <v>600000</v>
      </c>
    </row>
    <row r="26" ht="15" customHeight="1" spans="1:7">
      <c r="A26" s="20" t="s">
        <v>164</v>
      </c>
      <c r="B26" s="20"/>
      <c r="C26" s="20"/>
      <c r="D26" s="20" t="s">
        <v>165</v>
      </c>
      <c r="E26" s="6">
        <f t="shared" si="0"/>
        <v>8485777.29</v>
      </c>
      <c r="F26" s="6">
        <v>8304538.29</v>
      </c>
      <c r="G26" s="6">
        <v>181239</v>
      </c>
    </row>
    <row r="27" ht="15" customHeight="1" spans="1:7">
      <c r="A27" s="20" t="s">
        <v>166</v>
      </c>
      <c r="B27" s="20"/>
      <c r="C27" s="20"/>
      <c r="D27" s="20" t="s">
        <v>167</v>
      </c>
      <c r="E27" s="6">
        <f t="shared" si="0"/>
        <v>850000</v>
      </c>
      <c r="F27" s="6"/>
      <c r="G27" s="6">
        <v>850000</v>
      </c>
    </row>
    <row r="28" ht="15" customHeight="1" spans="1:7">
      <c r="A28" s="20" t="s">
        <v>168</v>
      </c>
      <c r="B28" s="20"/>
      <c r="C28" s="20"/>
      <c r="D28" s="20" t="s">
        <v>169</v>
      </c>
      <c r="E28" s="6">
        <f t="shared" si="0"/>
        <v>2161304</v>
      </c>
      <c r="F28" s="6"/>
      <c r="G28" s="6">
        <v>2161304</v>
      </c>
    </row>
    <row r="29" ht="15" customHeight="1" spans="1:7">
      <c r="A29" s="20" t="s">
        <v>170</v>
      </c>
      <c r="B29" s="20"/>
      <c r="C29" s="20"/>
      <c r="D29" s="20" t="s">
        <v>171</v>
      </c>
      <c r="E29" s="6">
        <f t="shared" si="0"/>
        <v>150000</v>
      </c>
      <c r="F29" s="6"/>
      <c r="G29" s="6">
        <v>150000</v>
      </c>
    </row>
    <row r="30" ht="15" customHeight="1" spans="1:7">
      <c r="A30" s="20" t="s">
        <v>172</v>
      </c>
      <c r="B30" s="20"/>
      <c r="C30" s="20"/>
      <c r="D30" s="20" t="s">
        <v>173</v>
      </c>
      <c r="E30" s="6">
        <f t="shared" si="0"/>
        <v>660000</v>
      </c>
      <c r="F30" s="6"/>
      <c r="G30" s="6">
        <v>660000</v>
      </c>
    </row>
    <row r="31" ht="15" customHeight="1" spans="1:7">
      <c r="A31" s="20" t="s">
        <v>174</v>
      </c>
      <c r="B31" s="20"/>
      <c r="C31" s="20"/>
      <c r="D31" s="20" t="s">
        <v>175</v>
      </c>
      <c r="E31" s="6">
        <f t="shared" si="0"/>
        <v>672429</v>
      </c>
      <c r="F31" s="6">
        <v>672429</v>
      </c>
      <c r="G31" s="6"/>
    </row>
    <row r="32" ht="15" customHeight="1" spans="1:7">
      <c r="A32" s="20" t="s">
        <v>176</v>
      </c>
      <c r="B32" s="20"/>
      <c r="C32" s="20"/>
      <c r="D32" s="20" t="s">
        <v>165</v>
      </c>
      <c r="E32" s="6">
        <f t="shared" si="0"/>
        <v>1002260.86</v>
      </c>
      <c r="F32" s="6">
        <v>1002260.86</v>
      </c>
      <c r="G32" s="6"/>
    </row>
    <row r="33" ht="15" customHeight="1" spans="1:7">
      <c r="A33" s="20" t="s">
        <v>177</v>
      </c>
      <c r="B33" s="20"/>
      <c r="C33" s="20"/>
      <c r="D33" s="20" t="s">
        <v>178</v>
      </c>
      <c r="E33" s="6">
        <f t="shared" si="0"/>
        <v>30000</v>
      </c>
      <c r="F33" s="6"/>
      <c r="G33" s="6">
        <v>30000</v>
      </c>
    </row>
    <row r="34" ht="15" customHeight="1" spans="1:7">
      <c r="A34" s="20" t="s">
        <v>179</v>
      </c>
      <c r="B34" s="20"/>
      <c r="C34" s="20"/>
      <c r="D34" s="20" t="s">
        <v>180</v>
      </c>
      <c r="E34" s="6">
        <f t="shared" si="0"/>
        <v>165766.21</v>
      </c>
      <c r="F34" s="6"/>
      <c r="G34" s="6">
        <v>165766.21</v>
      </c>
    </row>
    <row r="35" ht="15" customHeight="1" spans="1:7">
      <c r="A35" s="20" t="s">
        <v>181</v>
      </c>
      <c r="B35" s="20"/>
      <c r="C35" s="20"/>
      <c r="D35" s="20" t="s">
        <v>182</v>
      </c>
      <c r="E35" s="6">
        <f t="shared" si="0"/>
        <v>420000</v>
      </c>
      <c r="F35" s="6"/>
      <c r="G35" s="6">
        <v>420000</v>
      </c>
    </row>
    <row r="36" ht="15" customHeight="1" spans="1:7">
      <c r="A36" s="22"/>
      <c r="B36" s="22"/>
      <c r="C36" s="22"/>
      <c r="D36" s="22"/>
      <c r="E36" s="23"/>
      <c r="F36" s="23"/>
      <c r="G36" s="23"/>
    </row>
    <row r="37" ht="15" customHeight="1" spans="1:7">
      <c r="A37" s="24" t="s">
        <v>225</v>
      </c>
      <c r="B37" s="24"/>
      <c r="C37" s="24"/>
      <c r="D37" s="24"/>
      <c r="E37" s="24"/>
      <c r="F37" s="24"/>
      <c r="G37" s="24"/>
    </row>
  </sheetData>
  <mergeCells count="39">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A8:A9"/>
    <mergeCell ref="B8:B9"/>
    <mergeCell ref="C8:C9"/>
    <mergeCell ref="D5:D7"/>
    <mergeCell ref="E5:E7"/>
    <mergeCell ref="F5:F7"/>
    <mergeCell ref="G5:G7"/>
    <mergeCell ref="A5:C7"/>
  </mergeCells>
  <dataValidations count="1">
    <dataValidation type="list" allowBlank="1" sqref="A36">
      <formula1>#REF!</formula1>
    </dataValidation>
  </dataValidations>
  <pageMargins left="0.75196850393782" right="0.75196850393782" top="1.00000000000108" bottom="1.00000000000108" header="0.3" footer="0.3"/>
  <pageSetup paperSize="9" scale="8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2" workbookViewId="0">
      <selection activeCell="E11" sqref="E11"/>
    </sheetView>
  </sheetViews>
  <sheetFormatPr defaultColWidth="9" defaultRowHeight="13.5"/>
  <cols>
    <col min="1" max="1" width="6.13333333333333" customWidth="1"/>
    <col min="2" max="2" width="29.3833333333333" customWidth="1"/>
    <col min="3" max="3" width="17.25" customWidth="1"/>
    <col min="4" max="4" width="6.13333333333333" customWidth="1"/>
    <col min="5" max="5" width="23.1333333333333" customWidth="1"/>
    <col min="6" max="6" width="15" customWidth="1"/>
    <col min="7" max="7" width="6.13333333333333" customWidth="1"/>
    <col min="8" max="8" width="37.6333333333333" customWidth="1"/>
    <col min="9" max="9" width="15" customWidth="1"/>
  </cols>
  <sheetData>
    <row r="1" s="1" customFormat="1" ht="29" customHeight="1" spans="1:9">
      <c r="A1" s="3" t="s">
        <v>226</v>
      </c>
      <c r="B1" s="3"/>
      <c r="C1" s="3"/>
      <c r="D1" s="3"/>
      <c r="E1" s="3"/>
      <c r="F1" s="3"/>
      <c r="G1" s="3"/>
      <c r="H1" s="3"/>
      <c r="I1" s="3"/>
    </row>
    <row r="2" s="1" customFormat="1" ht="23" customHeight="1" spans="2:9">
      <c r="B2" s="37"/>
      <c r="C2" s="37"/>
      <c r="D2" s="38"/>
      <c r="E2" s="38"/>
      <c r="F2" s="39"/>
      <c r="I2" s="42" t="s">
        <v>227</v>
      </c>
    </row>
    <row r="3" s="1" customFormat="1" ht="18" customHeight="1" spans="1:9">
      <c r="A3" s="37" t="s">
        <v>2</v>
      </c>
      <c r="B3" s="37"/>
      <c r="C3" s="37"/>
      <c r="D3" s="39" t="s">
        <v>3</v>
      </c>
      <c r="E3" s="39"/>
      <c r="F3" s="39"/>
      <c r="I3" s="42" t="s">
        <v>118</v>
      </c>
    </row>
    <row r="4" ht="15" customHeight="1" spans="1:9">
      <c r="A4" s="16" t="s">
        <v>228</v>
      </c>
      <c r="B4" s="16"/>
      <c r="C4" s="16"/>
      <c r="D4" s="16" t="s">
        <v>229</v>
      </c>
      <c r="E4" s="16"/>
      <c r="F4" s="16"/>
      <c r="G4" s="16"/>
      <c r="H4" s="16"/>
      <c r="I4" s="16"/>
    </row>
    <row r="5" ht="15" customHeight="1" spans="1:9">
      <c r="A5" s="5" t="s">
        <v>125</v>
      </c>
      <c r="B5" s="5" t="s">
        <v>126</v>
      </c>
      <c r="C5" s="5" t="s">
        <v>230</v>
      </c>
      <c r="D5" s="5" t="s">
        <v>125</v>
      </c>
      <c r="E5" s="5" t="s">
        <v>126</v>
      </c>
      <c r="F5" s="5" t="s">
        <v>230</v>
      </c>
      <c r="G5" s="5" t="s">
        <v>125</v>
      </c>
      <c r="H5" s="5" t="s">
        <v>126</v>
      </c>
      <c r="I5" s="5" t="s">
        <v>230</v>
      </c>
    </row>
    <row r="6" ht="15" customHeight="1" spans="1:9">
      <c r="A6" s="5"/>
      <c r="B6" s="5"/>
      <c r="C6" s="5"/>
      <c r="D6" s="5"/>
      <c r="E6" s="5"/>
      <c r="F6" s="5"/>
      <c r="G6" s="5"/>
      <c r="H6" s="5"/>
      <c r="I6" s="5"/>
    </row>
    <row r="7" ht="15" customHeight="1" spans="1:9">
      <c r="A7" s="40" t="s">
        <v>231</v>
      </c>
      <c r="B7" s="40" t="s">
        <v>232</v>
      </c>
      <c r="C7" s="6">
        <f>SUM(C8:C20)</f>
        <v>7786705.13</v>
      </c>
      <c r="D7" s="40" t="s">
        <v>233</v>
      </c>
      <c r="E7" s="40" t="s">
        <v>234</v>
      </c>
      <c r="F7" s="6">
        <f>SUM(F8:F34)</f>
        <v>318782.03</v>
      </c>
      <c r="G7" s="40" t="s">
        <v>235</v>
      </c>
      <c r="H7" s="40" t="s">
        <v>236</v>
      </c>
      <c r="I7" s="6"/>
    </row>
    <row r="8" ht="15" customHeight="1" spans="1:9">
      <c r="A8" s="40" t="s">
        <v>237</v>
      </c>
      <c r="B8" s="40" t="s">
        <v>238</v>
      </c>
      <c r="C8" s="6">
        <v>2235495.5</v>
      </c>
      <c r="D8" s="40" t="s">
        <v>239</v>
      </c>
      <c r="E8" s="40" t="s">
        <v>240</v>
      </c>
      <c r="F8" s="6">
        <v>50000</v>
      </c>
      <c r="G8" s="40" t="s">
        <v>241</v>
      </c>
      <c r="H8" s="40" t="s">
        <v>242</v>
      </c>
      <c r="I8" s="6"/>
    </row>
    <row r="9" ht="15" customHeight="1" spans="1:9">
      <c r="A9" s="40" t="s">
        <v>243</v>
      </c>
      <c r="B9" s="40" t="s">
        <v>244</v>
      </c>
      <c r="C9" s="6">
        <v>1337338</v>
      </c>
      <c r="D9" s="40" t="s">
        <v>245</v>
      </c>
      <c r="E9" s="40" t="s">
        <v>246</v>
      </c>
      <c r="F9" s="6"/>
      <c r="G9" s="40" t="s">
        <v>247</v>
      </c>
      <c r="H9" s="40" t="s">
        <v>248</v>
      </c>
      <c r="I9" s="6"/>
    </row>
    <row r="10" ht="15" customHeight="1" spans="1:9">
      <c r="A10" s="40" t="s">
        <v>249</v>
      </c>
      <c r="B10" s="40" t="s">
        <v>250</v>
      </c>
      <c r="C10" s="6">
        <v>1417442.76</v>
      </c>
      <c r="D10" s="40" t="s">
        <v>251</v>
      </c>
      <c r="E10" s="40" t="s">
        <v>252</v>
      </c>
      <c r="F10" s="6"/>
      <c r="G10" s="40" t="s">
        <v>253</v>
      </c>
      <c r="H10" s="40" t="s">
        <v>254</v>
      </c>
      <c r="I10" s="6"/>
    </row>
    <row r="11" ht="15" customHeight="1" spans="1:9">
      <c r="A11" s="40" t="s">
        <v>255</v>
      </c>
      <c r="B11" s="40" t="s">
        <v>256</v>
      </c>
      <c r="C11" s="6"/>
      <c r="D11" s="40" t="s">
        <v>257</v>
      </c>
      <c r="E11" s="40" t="s">
        <v>258</v>
      </c>
      <c r="F11" s="6"/>
      <c r="G11" s="40" t="s">
        <v>259</v>
      </c>
      <c r="H11" s="40" t="s">
        <v>260</v>
      </c>
      <c r="I11" s="6"/>
    </row>
    <row r="12" ht="15" customHeight="1" spans="1:9">
      <c r="A12" s="40" t="s">
        <v>261</v>
      </c>
      <c r="B12" s="40" t="s">
        <v>262</v>
      </c>
      <c r="C12" s="6">
        <v>742396</v>
      </c>
      <c r="D12" s="40" t="s">
        <v>263</v>
      </c>
      <c r="E12" s="40" t="s">
        <v>264</v>
      </c>
      <c r="F12" s="6">
        <v>6994</v>
      </c>
      <c r="G12" s="40" t="s">
        <v>265</v>
      </c>
      <c r="H12" s="40" t="s">
        <v>266</v>
      </c>
      <c r="I12" s="6"/>
    </row>
    <row r="13" ht="15" customHeight="1" spans="1:9">
      <c r="A13" s="40" t="s">
        <v>267</v>
      </c>
      <c r="B13" s="40" t="s">
        <v>268</v>
      </c>
      <c r="C13" s="6">
        <v>707394.44</v>
      </c>
      <c r="D13" s="40" t="s">
        <v>269</v>
      </c>
      <c r="E13" s="40" t="s">
        <v>270</v>
      </c>
      <c r="F13" s="6">
        <v>15000</v>
      </c>
      <c r="G13" s="40" t="s">
        <v>271</v>
      </c>
      <c r="H13" s="40" t="s">
        <v>272</v>
      </c>
      <c r="I13" s="6"/>
    </row>
    <row r="14" ht="15" customHeight="1" spans="1:9">
      <c r="A14" s="40" t="s">
        <v>273</v>
      </c>
      <c r="B14" s="40" t="s">
        <v>274</v>
      </c>
      <c r="C14" s="6">
        <v>177814.89</v>
      </c>
      <c r="D14" s="40" t="s">
        <v>275</v>
      </c>
      <c r="E14" s="40" t="s">
        <v>276</v>
      </c>
      <c r="F14" s="6"/>
      <c r="G14" s="40" t="s">
        <v>277</v>
      </c>
      <c r="H14" s="40" t="s">
        <v>278</v>
      </c>
      <c r="I14" s="6"/>
    </row>
    <row r="15" ht="15" customHeight="1" spans="1:9">
      <c r="A15" s="40" t="s">
        <v>279</v>
      </c>
      <c r="B15" s="40" t="s">
        <v>280</v>
      </c>
      <c r="C15" s="6">
        <v>251987.12</v>
      </c>
      <c r="D15" s="40" t="s">
        <v>281</v>
      </c>
      <c r="E15" s="40" t="s">
        <v>282</v>
      </c>
      <c r="F15" s="6"/>
      <c r="G15" s="40" t="s">
        <v>283</v>
      </c>
      <c r="H15" s="40" t="s">
        <v>284</v>
      </c>
      <c r="I15" s="6"/>
    </row>
    <row r="16" ht="15" customHeight="1" spans="1:9">
      <c r="A16" s="40" t="s">
        <v>285</v>
      </c>
      <c r="B16" s="40" t="s">
        <v>286</v>
      </c>
      <c r="C16" s="6">
        <v>163228.51</v>
      </c>
      <c r="D16" s="40" t="s">
        <v>287</v>
      </c>
      <c r="E16" s="40" t="s">
        <v>288</v>
      </c>
      <c r="F16" s="6"/>
      <c r="G16" s="40" t="s">
        <v>289</v>
      </c>
      <c r="H16" s="40" t="s">
        <v>290</v>
      </c>
      <c r="I16" s="6"/>
    </row>
    <row r="17" ht="15" customHeight="1" spans="1:9">
      <c r="A17" s="40" t="s">
        <v>291</v>
      </c>
      <c r="B17" s="40" t="s">
        <v>292</v>
      </c>
      <c r="C17" s="6">
        <v>53236.67</v>
      </c>
      <c r="D17" s="40" t="s">
        <v>293</v>
      </c>
      <c r="E17" s="40" t="s">
        <v>294</v>
      </c>
      <c r="F17" s="6"/>
      <c r="G17" s="40" t="s">
        <v>295</v>
      </c>
      <c r="H17" s="40" t="s">
        <v>296</v>
      </c>
      <c r="I17" s="6"/>
    </row>
    <row r="18" ht="15" customHeight="1" spans="1:9">
      <c r="A18" s="40" t="s">
        <v>297</v>
      </c>
      <c r="B18" s="40" t="s">
        <v>298</v>
      </c>
      <c r="C18" s="6">
        <v>672429</v>
      </c>
      <c r="D18" s="40" t="s">
        <v>299</v>
      </c>
      <c r="E18" s="40" t="s">
        <v>300</v>
      </c>
      <c r="F18" s="6"/>
      <c r="G18" s="40" t="s">
        <v>301</v>
      </c>
      <c r="H18" s="40" t="s">
        <v>302</v>
      </c>
      <c r="I18" s="6"/>
    </row>
    <row r="19" ht="15" customHeight="1" spans="1:9">
      <c r="A19" s="40" t="s">
        <v>303</v>
      </c>
      <c r="B19" s="40" t="s">
        <v>304</v>
      </c>
      <c r="C19" s="6"/>
      <c r="D19" s="40" t="s">
        <v>305</v>
      </c>
      <c r="E19" s="40" t="s">
        <v>306</v>
      </c>
      <c r="F19" s="6"/>
      <c r="G19" s="40" t="s">
        <v>307</v>
      </c>
      <c r="H19" s="40" t="s">
        <v>308</v>
      </c>
      <c r="I19" s="6"/>
    </row>
    <row r="20" ht="15" customHeight="1" spans="1:9">
      <c r="A20" s="40" t="s">
        <v>309</v>
      </c>
      <c r="B20" s="40" t="s">
        <v>310</v>
      </c>
      <c r="C20" s="6">
        <v>27942.24</v>
      </c>
      <c r="D20" s="40" t="s">
        <v>311</v>
      </c>
      <c r="E20" s="40" t="s">
        <v>312</v>
      </c>
      <c r="F20" s="6"/>
      <c r="G20" s="40" t="s">
        <v>313</v>
      </c>
      <c r="H20" s="40" t="s">
        <v>314</v>
      </c>
      <c r="I20" s="6"/>
    </row>
    <row r="21" ht="15" customHeight="1" spans="1:9">
      <c r="A21" s="40" t="s">
        <v>315</v>
      </c>
      <c r="B21" s="40" t="s">
        <v>316</v>
      </c>
      <c r="C21" s="6">
        <f>SUM(C22:C26)</f>
        <v>3227402.62</v>
      </c>
      <c r="D21" s="40" t="s">
        <v>317</v>
      </c>
      <c r="E21" s="40" t="s">
        <v>318</v>
      </c>
      <c r="F21" s="6"/>
      <c r="G21" s="40" t="s">
        <v>319</v>
      </c>
      <c r="H21" s="40" t="s">
        <v>320</v>
      </c>
      <c r="I21" s="6"/>
    </row>
    <row r="22" ht="15" customHeight="1" spans="1:9">
      <c r="A22" s="40" t="s">
        <v>321</v>
      </c>
      <c r="B22" s="40" t="s">
        <v>322</v>
      </c>
      <c r="C22" s="6"/>
      <c r="D22" s="40" t="s">
        <v>323</v>
      </c>
      <c r="E22" s="40" t="s">
        <v>324</v>
      </c>
      <c r="F22" s="6"/>
      <c r="G22" s="40" t="s">
        <v>325</v>
      </c>
      <c r="H22" s="40" t="s">
        <v>326</v>
      </c>
      <c r="I22" s="6"/>
    </row>
    <row r="23" ht="15" customHeight="1" spans="1:9">
      <c r="A23" s="40" t="s">
        <v>327</v>
      </c>
      <c r="B23" s="40" t="s">
        <v>328</v>
      </c>
      <c r="C23" s="6">
        <v>1910272.66</v>
      </c>
      <c r="D23" s="40" t="s">
        <v>329</v>
      </c>
      <c r="E23" s="40" t="s">
        <v>330</v>
      </c>
      <c r="F23" s="6"/>
      <c r="G23" s="40" t="s">
        <v>331</v>
      </c>
      <c r="H23" s="40" t="s">
        <v>332</v>
      </c>
      <c r="I23" s="6"/>
    </row>
    <row r="24" ht="15" customHeight="1" spans="1:9">
      <c r="A24" s="40" t="s">
        <v>333</v>
      </c>
      <c r="B24" s="40" t="s">
        <v>334</v>
      </c>
      <c r="C24" s="6"/>
      <c r="D24" s="40" t="s">
        <v>335</v>
      </c>
      <c r="E24" s="40" t="s">
        <v>336</v>
      </c>
      <c r="F24" s="6"/>
      <c r="G24" s="40" t="s">
        <v>337</v>
      </c>
      <c r="H24" s="40" t="s">
        <v>338</v>
      </c>
      <c r="I24" s="6"/>
    </row>
    <row r="25" ht="15" customHeight="1" spans="1:9">
      <c r="A25" s="40" t="s">
        <v>339</v>
      </c>
      <c r="B25" s="40" t="s">
        <v>340</v>
      </c>
      <c r="C25" s="6">
        <v>816900.78</v>
      </c>
      <c r="D25" s="40" t="s">
        <v>341</v>
      </c>
      <c r="E25" s="40" t="s">
        <v>342</v>
      </c>
      <c r="F25" s="6"/>
      <c r="G25" s="40" t="s">
        <v>343</v>
      </c>
      <c r="H25" s="40" t="s">
        <v>344</v>
      </c>
      <c r="I25" s="6"/>
    </row>
    <row r="26" ht="15" customHeight="1" spans="1:9">
      <c r="A26" s="40" t="s">
        <v>345</v>
      </c>
      <c r="B26" s="40" t="s">
        <v>346</v>
      </c>
      <c r="C26" s="6">
        <v>500229.18</v>
      </c>
      <c r="D26" s="40" t="s">
        <v>347</v>
      </c>
      <c r="E26" s="40" t="s">
        <v>348</v>
      </c>
      <c r="F26" s="6"/>
      <c r="G26" s="40" t="s">
        <v>349</v>
      </c>
      <c r="H26" s="40" t="s">
        <v>350</v>
      </c>
      <c r="I26" s="6"/>
    </row>
    <row r="27" ht="15" customHeight="1" spans="1:9">
      <c r="A27" s="40" t="s">
        <v>351</v>
      </c>
      <c r="B27" s="40" t="s">
        <v>352</v>
      </c>
      <c r="C27" s="6"/>
      <c r="D27" s="40" t="s">
        <v>353</v>
      </c>
      <c r="E27" s="40" t="s">
        <v>354</v>
      </c>
      <c r="F27" s="6"/>
      <c r="G27" s="40" t="s">
        <v>355</v>
      </c>
      <c r="H27" s="40" t="s">
        <v>356</v>
      </c>
      <c r="I27" s="6"/>
    </row>
    <row r="28" ht="15" customHeight="1" spans="1:9">
      <c r="A28" s="40" t="s">
        <v>357</v>
      </c>
      <c r="B28" s="40" t="s">
        <v>358</v>
      </c>
      <c r="C28" s="6"/>
      <c r="D28" s="40" t="s">
        <v>359</v>
      </c>
      <c r="E28" s="40" t="s">
        <v>360</v>
      </c>
      <c r="F28" s="6"/>
      <c r="G28" s="40" t="s">
        <v>361</v>
      </c>
      <c r="H28" s="40" t="s">
        <v>362</v>
      </c>
      <c r="I28" s="6"/>
    </row>
    <row r="29" ht="15" customHeight="1" spans="1:9">
      <c r="A29" s="40" t="s">
        <v>363</v>
      </c>
      <c r="B29" s="40" t="s">
        <v>364</v>
      </c>
      <c r="C29" s="6"/>
      <c r="D29" s="40" t="s">
        <v>365</v>
      </c>
      <c r="E29" s="40" t="s">
        <v>366</v>
      </c>
      <c r="F29" s="6">
        <v>58826</v>
      </c>
      <c r="G29" s="40" t="s">
        <v>367</v>
      </c>
      <c r="H29" s="40" t="s">
        <v>368</v>
      </c>
      <c r="I29" s="6"/>
    </row>
    <row r="30" ht="15" customHeight="1" spans="1:9">
      <c r="A30" s="40" t="s">
        <v>369</v>
      </c>
      <c r="B30" s="40" t="s">
        <v>370</v>
      </c>
      <c r="C30" s="6"/>
      <c r="D30" s="40" t="s">
        <v>371</v>
      </c>
      <c r="E30" s="40" t="s">
        <v>372</v>
      </c>
      <c r="F30" s="6">
        <v>37287.03</v>
      </c>
      <c r="G30" s="40" t="s">
        <v>373</v>
      </c>
      <c r="H30" s="40" t="s">
        <v>374</v>
      </c>
      <c r="I30" s="6"/>
    </row>
    <row r="31" ht="15" customHeight="1" spans="1:9">
      <c r="A31" s="40" t="s">
        <v>375</v>
      </c>
      <c r="B31" s="40" t="s">
        <v>376</v>
      </c>
      <c r="C31" s="6"/>
      <c r="D31" s="40" t="s">
        <v>377</v>
      </c>
      <c r="E31" s="40" t="s">
        <v>378</v>
      </c>
      <c r="F31" s="6">
        <v>42300</v>
      </c>
      <c r="G31" s="40" t="s">
        <v>379</v>
      </c>
      <c r="H31" s="40" t="s">
        <v>380</v>
      </c>
      <c r="I31" s="6"/>
    </row>
    <row r="32" ht="15" customHeight="1" spans="1:9">
      <c r="A32" s="40" t="s">
        <v>381</v>
      </c>
      <c r="B32" s="40" t="s">
        <v>382</v>
      </c>
      <c r="C32" s="6"/>
      <c r="D32" s="40" t="s">
        <v>383</v>
      </c>
      <c r="E32" s="40" t="s">
        <v>384</v>
      </c>
      <c r="F32" s="6">
        <v>108375</v>
      </c>
      <c r="G32" s="40" t="s">
        <v>385</v>
      </c>
      <c r="H32" s="40" t="s">
        <v>386</v>
      </c>
      <c r="I32" s="6"/>
    </row>
    <row r="33" ht="15" customHeight="1" spans="1:9">
      <c r="A33" s="40" t="s">
        <v>387</v>
      </c>
      <c r="B33" s="40" t="s">
        <v>388</v>
      </c>
      <c r="C33" s="6"/>
      <c r="D33" s="40" t="s">
        <v>389</v>
      </c>
      <c r="E33" s="40" t="s">
        <v>390</v>
      </c>
      <c r="F33" s="6"/>
      <c r="G33" s="40" t="s">
        <v>391</v>
      </c>
      <c r="H33" s="40" t="s">
        <v>392</v>
      </c>
      <c r="I33" s="6"/>
    </row>
    <row r="34" ht="15" customHeight="1" spans="1:9">
      <c r="A34" s="40"/>
      <c r="B34" s="40"/>
      <c r="C34" s="6"/>
      <c r="D34" s="40" t="s">
        <v>393</v>
      </c>
      <c r="E34" s="40" t="s">
        <v>394</v>
      </c>
      <c r="F34" s="6"/>
      <c r="G34" s="40" t="s">
        <v>395</v>
      </c>
      <c r="H34" s="40" t="s">
        <v>396</v>
      </c>
      <c r="I34" s="6"/>
    </row>
    <row r="35" ht="15" customHeight="1" spans="1:9">
      <c r="A35" s="16" t="s">
        <v>397</v>
      </c>
      <c r="B35" s="16"/>
      <c r="C35" s="6">
        <f>SUM(C7+C21)</f>
        <v>11014107.75</v>
      </c>
      <c r="D35" s="16" t="s">
        <v>398</v>
      </c>
      <c r="E35" s="16"/>
      <c r="F35" s="16"/>
      <c r="G35" s="16"/>
      <c r="H35" s="16"/>
      <c r="I35" s="6">
        <f>SUM(F7)</f>
        <v>318782.03</v>
      </c>
    </row>
    <row r="36" ht="15" customHeight="1" spans="1:9">
      <c r="A36" s="41" t="s">
        <v>399</v>
      </c>
      <c r="B36" s="41"/>
      <c r="C36" s="41"/>
      <c r="D36" s="41"/>
      <c r="E36" s="41"/>
      <c r="F36" s="41"/>
      <c r="G36" s="41"/>
      <c r="H36" s="41"/>
      <c r="I36" s="41"/>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7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view="pageBreakPreview" zoomScaleNormal="100"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2.75" customWidth="1"/>
    <col min="4" max="4" width="44.375" customWidth="1"/>
    <col min="5" max="5" width="14" customWidth="1"/>
    <col min="6" max="6" width="13.5" customWidth="1"/>
    <col min="7" max="7" width="15" customWidth="1"/>
    <col min="8" max="9" width="14" customWidth="1"/>
    <col min="10" max="10" width="15" customWidth="1"/>
  </cols>
  <sheetData>
    <row r="1" s="1" customFormat="1" ht="27" spans="1:10">
      <c r="A1" s="27" t="s">
        <v>400</v>
      </c>
      <c r="B1" s="27"/>
      <c r="C1" s="27"/>
      <c r="D1" s="27"/>
      <c r="E1" s="27"/>
      <c r="F1" s="27"/>
      <c r="G1" s="27"/>
      <c r="H1" s="27"/>
      <c r="I1" s="27"/>
      <c r="J1" s="27"/>
    </row>
    <row r="2" s="26" customFormat="1" ht="12" spans="10:10">
      <c r="J2" s="12" t="s">
        <v>401</v>
      </c>
    </row>
    <row r="3" s="26" customFormat="1" ht="14.25" spans="1:10">
      <c r="A3" s="28" t="s">
        <v>2</v>
      </c>
      <c r="B3" s="28"/>
      <c r="C3" s="28"/>
      <c r="D3" s="28"/>
      <c r="F3" s="29" t="s">
        <v>3</v>
      </c>
      <c r="J3" s="36" t="s">
        <v>118</v>
      </c>
    </row>
    <row r="4" ht="15" customHeight="1" spans="1:10">
      <c r="A4" s="16" t="s">
        <v>7</v>
      </c>
      <c r="B4" s="16"/>
      <c r="C4" s="16"/>
      <c r="D4" s="16"/>
      <c r="E4" s="18" t="s">
        <v>105</v>
      </c>
      <c r="F4" s="18" t="s">
        <v>402</v>
      </c>
      <c r="G4" s="17" t="s">
        <v>224</v>
      </c>
      <c r="H4" s="17"/>
      <c r="I4" s="17"/>
      <c r="J4" s="17" t="s">
        <v>107</v>
      </c>
    </row>
    <row r="5" ht="15" customHeight="1" spans="1:10">
      <c r="A5" s="5" t="s">
        <v>125</v>
      </c>
      <c r="B5" s="5"/>
      <c r="C5" s="5"/>
      <c r="D5" s="16" t="s">
        <v>126</v>
      </c>
      <c r="E5" s="18" t="s">
        <v>105</v>
      </c>
      <c r="F5" s="18"/>
      <c r="G5" s="18" t="s">
        <v>127</v>
      </c>
      <c r="H5" s="5" t="s">
        <v>188</v>
      </c>
      <c r="I5" s="5" t="s">
        <v>189</v>
      </c>
      <c r="J5" s="17"/>
    </row>
    <row r="6" ht="15" customHeight="1" spans="1:10">
      <c r="A6" s="5"/>
      <c r="B6" s="5"/>
      <c r="C6" s="5"/>
      <c r="D6" s="16"/>
      <c r="E6" s="18"/>
      <c r="F6" s="18"/>
      <c r="G6" s="18"/>
      <c r="H6" s="5" t="s">
        <v>127</v>
      </c>
      <c r="I6" s="5" t="s">
        <v>127</v>
      </c>
      <c r="J6" s="17"/>
    </row>
    <row r="7" ht="15" customHeight="1" spans="1:10">
      <c r="A7" s="17"/>
      <c r="B7" s="17"/>
      <c r="C7" s="17"/>
      <c r="D7" s="18"/>
      <c r="E7" s="18"/>
      <c r="F7" s="18"/>
      <c r="G7" s="18"/>
      <c r="H7" s="5"/>
      <c r="I7" s="5"/>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30"/>
      <c r="F9" s="31"/>
      <c r="G9" s="31"/>
      <c r="H9" s="19"/>
      <c r="I9" s="19"/>
      <c r="J9" s="31"/>
    </row>
    <row r="10" s="1" customFormat="1" ht="18" customHeight="1" spans="1:10">
      <c r="A10" s="20" t="s">
        <v>183</v>
      </c>
      <c r="B10" s="20"/>
      <c r="C10" s="20"/>
      <c r="D10" s="32" t="s">
        <v>184</v>
      </c>
      <c r="E10" s="21"/>
      <c r="F10" s="21">
        <v>17900000</v>
      </c>
      <c r="G10" s="21">
        <f>SUM(H10:I10)</f>
        <v>17900000</v>
      </c>
      <c r="H10" s="21"/>
      <c r="I10" s="21">
        <v>17900000</v>
      </c>
      <c r="J10" s="21"/>
    </row>
    <row r="11" ht="15" customHeight="1" spans="1:10">
      <c r="A11" s="22"/>
      <c r="B11" s="22"/>
      <c r="C11" s="22"/>
      <c r="D11" s="22"/>
      <c r="E11" s="33"/>
      <c r="F11" s="34"/>
      <c r="G11" s="34"/>
      <c r="H11" s="23"/>
      <c r="I11" s="23"/>
      <c r="J11" s="34"/>
    </row>
    <row r="12" ht="15" customHeight="1" spans="1:10">
      <c r="A12" s="24" t="s">
        <v>403</v>
      </c>
      <c r="B12" s="24"/>
      <c r="C12" s="24"/>
      <c r="D12" s="24"/>
      <c r="E12" s="35"/>
      <c r="F12" s="35"/>
      <c r="G12" s="35"/>
      <c r="H12" s="24"/>
      <c r="I12" s="24"/>
      <c r="J12" s="35"/>
    </row>
    <row r="13" ht="54" customHeight="1" spans="1:10">
      <c r="A13" s="25"/>
      <c r="B13" s="25"/>
      <c r="C13" s="25"/>
      <c r="D13" s="25"/>
      <c r="E13" s="25"/>
      <c r="F13" s="25"/>
      <c r="G13" s="25"/>
      <c r="H13" s="25"/>
      <c r="I13" s="25"/>
      <c r="J13" s="25"/>
    </row>
  </sheetData>
  <mergeCells count="19">
    <mergeCell ref="A1:J1"/>
    <mergeCell ref="A3:D3"/>
    <mergeCell ref="A4:D4"/>
    <mergeCell ref="G4:I4"/>
    <mergeCell ref="A10:C10"/>
    <mergeCell ref="A11:C11"/>
    <mergeCell ref="A12:I12"/>
    <mergeCell ref="A13:J13"/>
    <mergeCell ref="A8:A9"/>
    <mergeCell ref="B8:B9"/>
    <mergeCell ref="C8:C9"/>
    <mergeCell ref="D5:D7"/>
    <mergeCell ref="E4:E7"/>
    <mergeCell ref="F4:F7"/>
    <mergeCell ref="G5:G7"/>
    <mergeCell ref="H5:H7"/>
    <mergeCell ref="I5:I7"/>
    <mergeCell ref="J4:J7"/>
    <mergeCell ref="A5:C7"/>
  </mergeCells>
  <dataValidations count="1">
    <dataValidation type="list" allowBlank="1" sqref="A11">
      <formula1>#REF!</formula1>
    </dataValidation>
  </dataValidations>
  <pageMargins left="0.75196850393782" right="0.75196850393782" top="1.00000000000108" bottom="1.00000000000108" header="0.3" footer="0.3"/>
  <pageSetup paperSize="9" scale="9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outlineLevelCol="6"/>
  <cols>
    <col min="1" max="3" width="2.75" customWidth="1"/>
    <col min="4" max="4" width="32.75" customWidth="1"/>
    <col min="5" max="7" width="14" customWidth="1"/>
  </cols>
  <sheetData>
    <row r="1" s="1" customFormat="1" ht="34" customHeight="1" spans="1:7">
      <c r="A1" s="10" t="s">
        <v>404</v>
      </c>
      <c r="B1" s="11"/>
      <c r="C1" s="11"/>
      <c r="D1" s="11"/>
      <c r="E1" s="11"/>
      <c r="F1" s="11"/>
      <c r="G1" s="11"/>
    </row>
    <row r="2" s="1" customFormat="1" ht="22" customHeight="1" spans="7:7">
      <c r="G2" s="12" t="s">
        <v>405</v>
      </c>
    </row>
    <row r="3" s="1" customFormat="1" ht="21" customHeight="1" spans="1:7">
      <c r="A3" s="13" t="s">
        <v>2</v>
      </c>
      <c r="E3" s="14" t="s">
        <v>406</v>
      </c>
      <c r="F3" s="15"/>
      <c r="G3" s="12" t="s">
        <v>118</v>
      </c>
    </row>
    <row r="4" ht="15" customHeight="1" spans="1:7">
      <c r="A4" s="16" t="s">
        <v>7</v>
      </c>
      <c r="B4" s="16"/>
      <c r="C4" s="16"/>
      <c r="D4" s="16"/>
      <c r="E4" s="5" t="s">
        <v>224</v>
      </c>
      <c r="F4" s="5"/>
      <c r="G4" s="5"/>
    </row>
    <row r="5" ht="15" customHeight="1" spans="1:7">
      <c r="A5" s="5" t="s">
        <v>125</v>
      </c>
      <c r="B5" s="5"/>
      <c r="C5" s="5"/>
      <c r="D5" s="16" t="s">
        <v>126</v>
      </c>
      <c r="E5" s="5" t="s">
        <v>131</v>
      </c>
      <c r="F5" s="5" t="s">
        <v>188</v>
      </c>
      <c r="G5" s="5" t="s">
        <v>189</v>
      </c>
    </row>
    <row r="6" ht="15" customHeight="1" spans="1:7">
      <c r="A6" s="5"/>
      <c r="B6" s="5"/>
      <c r="C6" s="5"/>
      <c r="D6" s="16"/>
      <c r="E6" s="5"/>
      <c r="F6" s="5" t="s">
        <v>127</v>
      </c>
      <c r="G6" s="5" t="s">
        <v>127</v>
      </c>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t="s">
        <v>131</v>
      </c>
      <c r="B9" s="16"/>
      <c r="C9" s="16"/>
      <c r="D9" s="16" t="s">
        <v>131</v>
      </c>
      <c r="E9" s="19"/>
      <c r="F9" s="19"/>
      <c r="G9" s="19"/>
    </row>
    <row r="10" s="1" customFormat="1" ht="24" customHeight="1" spans="1:7">
      <c r="A10" s="20"/>
      <c r="B10" s="20"/>
      <c r="C10" s="20"/>
      <c r="D10" s="20" t="s">
        <v>407</v>
      </c>
      <c r="E10" s="21" t="s">
        <v>407</v>
      </c>
      <c r="F10" s="21" t="s">
        <v>407</v>
      </c>
      <c r="G10" s="21" t="s">
        <v>407</v>
      </c>
    </row>
    <row r="11" ht="15" customHeight="1" spans="1:7">
      <c r="A11" s="22"/>
      <c r="B11" s="22"/>
      <c r="C11" s="22"/>
      <c r="D11" s="22"/>
      <c r="E11" s="23"/>
      <c r="F11" s="23"/>
      <c r="G11" s="23"/>
    </row>
    <row r="12" ht="15" customHeight="1" spans="1:7">
      <c r="A12" s="24" t="s">
        <v>408</v>
      </c>
      <c r="B12" s="24"/>
      <c r="C12" s="24"/>
      <c r="D12" s="24"/>
      <c r="E12" s="24"/>
      <c r="F12" s="24"/>
      <c r="G12" s="24"/>
    </row>
    <row r="13" ht="51" customHeight="1" spans="1:7">
      <c r="A13" s="25" t="s">
        <v>409</v>
      </c>
      <c r="B13" s="25"/>
      <c r="C13" s="25"/>
      <c r="D13" s="25"/>
      <c r="E13" s="25"/>
      <c r="F13" s="25"/>
      <c r="G13" s="25"/>
    </row>
  </sheetData>
  <mergeCells count="15">
    <mergeCell ref="A1:G1"/>
    <mergeCell ref="A4:D4"/>
    <mergeCell ref="E4:G4"/>
    <mergeCell ref="A10:C10"/>
    <mergeCell ref="A11:C11"/>
    <mergeCell ref="A12:F12"/>
    <mergeCell ref="A13:G13"/>
    <mergeCell ref="A8:A9"/>
    <mergeCell ref="B8:B9"/>
    <mergeCell ref="C8:C9"/>
    <mergeCell ref="D5:D7"/>
    <mergeCell ref="E5:E7"/>
    <mergeCell ref="F5:F7"/>
    <mergeCell ref="G5:G7"/>
    <mergeCell ref="A5:C7"/>
  </mergeCells>
  <dataValidations count="1">
    <dataValidation type="list" allowBlank="1" sqref="A11">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G28" sqref="G28"/>
    </sheetView>
  </sheetViews>
  <sheetFormatPr defaultColWidth="9" defaultRowHeight="13.5"/>
  <cols>
    <col min="1" max="1" width="12.875" customWidth="1"/>
    <col min="2" max="2" width="11.75" customWidth="1"/>
    <col min="3" max="3" width="14.25" customWidth="1"/>
    <col min="4" max="4" width="13.5" customWidth="1"/>
    <col min="5" max="6" width="11.75" customWidth="1"/>
    <col min="7" max="7" width="13.375" customWidth="1"/>
    <col min="8" max="8" width="11.75" customWidth="1"/>
    <col min="9" max="9" width="14" customWidth="1"/>
    <col min="10" max="10" width="13.375" customWidth="1"/>
    <col min="11" max="12" width="11.75" customWidth="1"/>
  </cols>
  <sheetData>
    <row r="1" s="1" customFormat="1" ht="29" customHeight="1" spans="1:12">
      <c r="A1" s="3" t="s">
        <v>410</v>
      </c>
      <c r="B1" s="3"/>
      <c r="C1" s="3"/>
      <c r="D1" s="3"/>
      <c r="E1" s="3"/>
      <c r="F1" s="3"/>
      <c r="G1" s="3"/>
      <c r="H1" s="3"/>
      <c r="I1" s="3"/>
      <c r="J1" s="3"/>
      <c r="K1" s="3"/>
      <c r="L1" s="3"/>
    </row>
    <row r="2" s="1" customFormat="1" ht="29" customHeight="1" spans="1:12">
      <c r="A2" s="3"/>
      <c r="B2" s="3"/>
      <c r="C2" s="3"/>
      <c r="D2" s="3"/>
      <c r="E2" s="3"/>
      <c r="F2" s="3"/>
      <c r="G2" s="3"/>
      <c r="H2" s="3"/>
      <c r="I2" s="3"/>
      <c r="J2" s="3"/>
      <c r="K2" s="3"/>
      <c r="L2" s="4" t="s">
        <v>411</v>
      </c>
    </row>
    <row r="3" s="1" customFormat="1" ht="29" customHeight="1" spans="1:12">
      <c r="A3" s="4" t="s">
        <v>2</v>
      </c>
      <c r="B3" s="4"/>
      <c r="C3" s="3"/>
      <c r="D3" s="3"/>
      <c r="E3" s="3"/>
      <c r="F3" s="3"/>
      <c r="G3" s="4" t="s">
        <v>3</v>
      </c>
      <c r="H3" s="3"/>
      <c r="I3" s="3"/>
      <c r="J3" s="3"/>
      <c r="K3" s="9" t="s">
        <v>118</v>
      </c>
      <c r="L3" s="9"/>
    </row>
    <row r="4" ht="15" customHeight="1" spans="1:12">
      <c r="A4" s="5" t="s">
        <v>412</v>
      </c>
      <c r="B4" s="5"/>
      <c r="C4" s="5"/>
      <c r="D4" s="5"/>
      <c r="E4" s="5"/>
      <c r="F4" s="5"/>
      <c r="G4" s="5" t="s">
        <v>230</v>
      </c>
      <c r="H4" s="5"/>
      <c r="I4" s="5"/>
      <c r="J4" s="5"/>
      <c r="K4" s="5"/>
      <c r="L4" s="5"/>
    </row>
    <row r="5" ht="15" customHeight="1" spans="1:12">
      <c r="A5" s="5" t="s">
        <v>131</v>
      </c>
      <c r="B5" s="5" t="s">
        <v>413</v>
      </c>
      <c r="C5" s="5" t="s">
        <v>414</v>
      </c>
      <c r="D5" s="5"/>
      <c r="E5" s="5"/>
      <c r="F5" s="5" t="s">
        <v>415</v>
      </c>
      <c r="G5" s="5" t="s">
        <v>131</v>
      </c>
      <c r="H5" s="5" t="s">
        <v>413</v>
      </c>
      <c r="I5" s="5" t="s">
        <v>414</v>
      </c>
      <c r="J5" s="5"/>
      <c r="K5" s="5"/>
      <c r="L5" s="5" t="s">
        <v>415</v>
      </c>
    </row>
    <row r="6" ht="30" customHeight="1" spans="1:12">
      <c r="A6" s="5"/>
      <c r="B6" s="5"/>
      <c r="C6" s="5" t="s">
        <v>127</v>
      </c>
      <c r="D6" s="5" t="s">
        <v>416</v>
      </c>
      <c r="E6" s="5" t="s">
        <v>417</v>
      </c>
      <c r="F6" s="5"/>
      <c r="G6" s="5"/>
      <c r="H6" s="5"/>
      <c r="I6" s="5" t="s">
        <v>127</v>
      </c>
      <c r="J6" s="5" t="s">
        <v>416</v>
      </c>
      <c r="K6" s="5" t="s">
        <v>417</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s="2" customFormat="1" ht="15" customHeight="1" spans="1:12">
      <c r="A8" s="6">
        <f>SUM(C8)</f>
        <v>237300</v>
      </c>
      <c r="B8" s="6"/>
      <c r="C8" s="6">
        <f>SUM(D8:F8)</f>
        <v>237300</v>
      </c>
      <c r="D8" s="6">
        <v>170000</v>
      </c>
      <c r="E8" s="6">
        <v>42300</v>
      </c>
      <c r="F8" s="6">
        <v>25000</v>
      </c>
      <c r="G8" s="6">
        <f>SUM(I8)</f>
        <v>218222</v>
      </c>
      <c r="H8" s="6"/>
      <c r="I8" s="6">
        <f>SUM(J8:L8)</f>
        <v>218222</v>
      </c>
      <c r="J8" s="6">
        <v>170000</v>
      </c>
      <c r="K8" s="6">
        <v>42300</v>
      </c>
      <c r="L8" s="6">
        <v>5922</v>
      </c>
    </row>
    <row r="9" ht="15" customHeight="1" spans="1:12">
      <c r="A9" s="7"/>
      <c r="B9" s="7"/>
      <c r="C9" s="7"/>
      <c r="D9" s="7"/>
      <c r="E9" s="7"/>
      <c r="F9" s="7"/>
      <c r="G9" s="7"/>
      <c r="H9" s="7"/>
      <c r="I9" s="7"/>
      <c r="J9" s="7"/>
      <c r="K9" s="7"/>
      <c r="L9" s="7"/>
    </row>
    <row r="10" ht="30" customHeight="1" spans="1:12">
      <c r="A10" s="8" t="s">
        <v>418</v>
      </c>
      <c r="B10" s="8"/>
      <c r="C10" s="8"/>
      <c r="D10" s="8"/>
      <c r="E10" s="8"/>
      <c r="F10" s="8"/>
      <c r="G10" s="8"/>
      <c r="H10" s="8"/>
      <c r="I10" s="8"/>
      <c r="J10" s="8"/>
      <c r="K10" s="8"/>
      <c r="L10" s="8"/>
    </row>
  </sheetData>
  <mergeCells count="14">
    <mergeCell ref="A1:L1"/>
    <mergeCell ref="A3:B3"/>
    <mergeCell ref="K3:L3"/>
    <mergeCell ref="A4:F4"/>
    <mergeCell ref="G4:L4"/>
    <mergeCell ref="C5:E5"/>
    <mergeCell ref="I5:K5"/>
    <mergeCell ref="A10:L10"/>
    <mergeCell ref="A5:A6"/>
    <mergeCell ref="B5:B6"/>
    <mergeCell ref="F5:F6"/>
    <mergeCell ref="G5:G6"/>
    <mergeCell ref="H5:H6"/>
    <mergeCell ref="L5:L6"/>
  </mergeCells>
  <pageMargins left="0.75196850393782" right="0.75196850393782" top="1.00000000000108" bottom="1.00000000000108" header="0.3" footer="0.3"/>
  <pageSetup paperSize="9" scale="86"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WPS_1480467586</cp:lastModifiedBy>
  <dcterms:created xsi:type="dcterms:W3CDTF">2025-08-05T02:56:00Z</dcterms:created>
  <dcterms:modified xsi:type="dcterms:W3CDTF">2025-08-21T06:59:15Z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E42E00F8C162427DA50F3D5D50AEAAF9_12</vt:lpwstr>
  </property>
  <property fmtid="{D5CDD505-2E9C-101B-9397-08002B2CF9AE}" pid="11" name="KSOReadingLayout">
    <vt:bool>true</vt:bool>
  </property>
</Properties>
</file>