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706" firstSheet="7" activeTab="9"/>
  </bookViews>
  <sheets>
    <sheet name="Z01 收入支出决算总表 公开01表" sheetId="3" r:id="rId1"/>
    <sheet name="Z03 收入决算表 公开02表" sheetId="13" r:id="rId2"/>
    <sheet name="Z04 支出决算表 公开03表" sheetId="5" r:id="rId3"/>
    <sheet name="Z01_1 财政拨款收入支出决算总表 公开04表" sheetId="6" r:id="rId4"/>
    <sheet name="Z01_2 非财政拨款收入支出决算总表 公开05表" sheetId="7" r:id="rId5"/>
    <sheet name="Z07 一般公共预算财政拨款支出决算表 公开06表" sheetId="8" r:id="rId6"/>
    <sheet name="Z08_1 一般公共预算财政拨款基本支出决算明细表 公开" sheetId="9" r:id="rId7"/>
    <sheet name="Z09 政府性基金预算财政拨款收入支出决算表 公开08表" sheetId="10" r:id="rId8"/>
    <sheet name="Z11 国有资本经营预算财政拨款收入支出决算表 公开09" sheetId="11" r:id="rId9"/>
    <sheet name="F03 财政拨款“三公”经费支出决算表 公开10表" sheetId="12" r:id="rId10"/>
  </sheets>
  <definedNames>
    <definedName name="_xlnm._FilterDatabase" localSheetId="5" hidden="1">'Z07 一般公共预算财政拨款支出决算表 公开06表'!$A$8:$G$102</definedName>
    <definedName name="_xlnm.Print_Titles" localSheetId="2">'Z04 支出决算表 公开03表'!$1:$9</definedName>
    <definedName name="_xlnm.Print_Titles" localSheetId="5">'Z07 一般公共预算财政拨款支出决算表 公开06表'!$1:$9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<sst xmlns="http://schemas.openxmlformats.org/spreadsheetml/2006/main" count="1023" uniqueCount="452">
  <si>
    <t>收入支出决算总表</t>
  </si>
  <si>
    <t>公开01表</t>
  </si>
  <si>
    <t>部门（单位）：绥阳县枧坝镇人民政府</t>
  </si>
  <si>
    <t>2024年度</t>
  </si>
  <si>
    <t>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</si>
  <si>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</si>
  <si>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</si>
  <si>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</si>
  <si>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</si>
  <si>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</si>
  <si>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</si>
  <si>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</si>
  <si>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</si>
  <si>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</si>
  <si>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</si>
  <si>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</si>
  <si>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</si>
  <si>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</si>
  <si>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</si>
  <si>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</si>
  <si>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</si>
  <si>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</si>
  <si>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</si>
  <si>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</si>
  <si>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</si>
  <si>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</si>
  <si>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</si>
  <si>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</si>
  <si>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</si>
  <si>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</si>
  <si>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</si>
  <si>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</si>
  <si>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</si>
  <si>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</si>
  <si>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</si>
  <si>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</si>
  <si>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</si>
  <si>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</si>
  <si>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</si>
  <si>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</si>
  <si>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</si>
  <si>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</si>
  <si>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</si>
  <si>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</si>
  <si>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</si>
  <si>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</si>
  <si>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</si>
  <si>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</si>
  <si>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</si>
  <si>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</si>
  <si>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</si>
  <si>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</si>
  <si>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</si>
  <si>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</si>
  <si>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</si>
  <si>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</si>
  <si>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</si>
  <si>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</si>
  <si>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</si>
  <si>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</si>
  <si>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</si>
  <si>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</si>
  <si>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</si>
  <si>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</si>
  <si>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</si>
  <si>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</si>
  <si>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</si>
  <si>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</si>
  <si>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</si>
  <si>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</si>
  <si>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</si>
  <si>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</si>
  <si>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</si>
  <si>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</si>
  <si>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</si>
  <si>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</si>
  <si>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</si>
  <si>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</si>
  <si>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</si>
  <si>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</si>
  <si>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</si>
  <si>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</si>
  <si>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</si>
  <si>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</si>
  <si>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</si>
  <si>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</si>
  <si>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</si>
  <si>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</si>
  <si>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</si>
  <si>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</si>
  <si>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</si>
  <si>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</si>
  <si>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</si>
  <si>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</si>
  <si>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</si>
  <si>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</si>
  <si>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</si>
  <si>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</si>
  <si>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</si>
  <si>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</si>
  <si>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</si>
  <si>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使用非财政拨款结余（含专用结余）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</si>
  <si>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</si>
  <si>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</si>
  <si>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</si>
  <si>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</si>
  <si>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</si>
  <si>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</si>
  <si>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</si>
  <si>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</si>
  <si>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</si>
  <si>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</si>
  <si>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</si>
  <si>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</si>
  <si>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</si>
  <si>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</si>
  <si>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收入决算表</t>
  </si>
  <si>
    <t>公开02表</t>
  </si>
  <si>
    <t>单位：元</t>
  </si>
  <si>
    <t>财政拨款收入</t>
  </si>
  <si>
    <t>上级补助收入</t>
  </si>
  <si>
    <t>事业收入</t>
  </si>
  <si>
    <t>经营收入</t>
  </si>
  <si>
    <t>附属单位上缴收入</t>
  </si>
  <si>
    <t>其他收入</t>
  </si>
  <si>
    <t>科目编码</t>
  </si>
  <si>
    <t>科目名称</t>
  </si>
  <si>
    <t>小计</t>
  </si>
  <si>
    <t>类</t>
  </si>
  <si>
    <t>款</t>
  </si>
  <si>
    <t>项</t>
  </si>
  <si>
    <t>合计</t>
  </si>
  <si>
    <t xml:space="preserve">  一般公共服务支出</t>
  </si>
  <si>
    <t xml:space="preserve">    人大事务</t>
  </si>
  <si>
    <t xml:space="preserve">      行政运行</t>
  </si>
  <si>
    <t xml:space="preserve">      人大会议</t>
  </si>
  <si>
    <t xml:space="preserve">    政府办公厅(室)及相关机构事务</t>
  </si>
  <si>
    <t xml:space="preserve">      一般行政管理事务</t>
  </si>
  <si>
    <t xml:space="preserve">      其他政府办公厅(室)及相关机构事务支出</t>
  </si>
  <si>
    <t xml:space="preserve">    发展与改革事务</t>
  </si>
  <si>
    <t xml:space="preserve">    统计信息事务</t>
  </si>
  <si>
    <t xml:space="preserve">      专项普查活动</t>
  </si>
  <si>
    <t xml:space="preserve">    财政事务</t>
  </si>
  <si>
    <t xml:space="preserve">      其他财政事务支出</t>
  </si>
  <si>
    <t xml:space="preserve">    税收事务</t>
  </si>
  <si>
    <t xml:space="preserve">      其他税收事务支出</t>
  </si>
  <si>
    <t xml:space="preserve">    纪检监察事务</t>
  </si>
  <si>
    <t xml:space="preserve">    党委办公厅(室)及相关机构事务</t>
  </si>
  <si>
    <t xml:space="preserve">    其他共产党事务支出</t>
  </si>
  <si>
    <t xml:space="preserve">      事业运行</t>
  </si>
  <si>
    <t xml:space="preserve">    信访事务</t>
  </si>
  <si>
    <t xml:space="preserve">      信访业务</t>
  </si>
  <si>
    <t xml:space="preserve">  公共安全支出</t>
  </si>
  <si>
    <t xml:space="preserve">    公安</t>
  </si>
  <si>
    <t xml:space="preserve">      其他公安支出</t>
  </si>
  <si>
    <t xml:space="preserve">    法院</t>
  </si>
  <si>
    <t xml:space="preserve">      “两庭”建设</t>
  </si>
  <si>
    <t xml:space="preserve">  教育支出</t>
  </si>
  <si>
    <t xml:space="preserve">    其他教育支出</t>
  </si>
  <si>
    <t xml:space="preserve">      其他教育支出</t>
  </si>
  <si>
    <t xml:space="preserve">  文化旅游体育与传媒支出</t>
  </si>
  <si>
    <t xml:space="preserve">    文化和旅游</t>
  </si>
  <si>
    <t xml:space="preserve">      其他文化和旅游支出</t>
  </si>
  <si>
    <t xml:space="preserve">    广播电视</t>
  </si>
  <si>
    <t xml:space="preserve">    其他文化旅游体育与传媒支出</t>
  </si>
  <si>
    <t xml:space="preserve">      其他文化旅游体育与传媒支出</t>
  </si>
  <si>
    <t xml:space="preserve">  社会保障和就业支出</t>
  </si>
  <si>
    <t xml:space="preserve">    人力资源和社会保障管理事务</t>
  </si>
  <si>
    <t xml:space="preserve">    行政事业单位养老支出</t>
  </si>
  <si>
    <t xml:space="preserve">      机关事业单位基本养老保险缴费支出</t>
  </si>
  <si>
    <t xml:space="preserve">      机关事业单位职业年金缴费支出</t>
  </si>
  <si>
    <t xml:space="preserve">    就业补助</t>
  </si>
  <si>
    <t xml:space="preserve">      公益性岗位补贴</t>
  </si>
  <si>
    <t xml:space="preserve">    抚恤</t>
  </si>
  <si>
    <t xml:space="preserve">      其他优抚支出</t>
  </si>
  <si>
    <t xml:space="preserve">    退役军人管理事务</t>
  </si>
  <si>
    <t xml:space="preserve">    其他社会保障和就业支出</t>
  </si>
  <si>
    <t xml:space="preserve">      其他社会保障和就业支出</t>
  </si>
  <si>
    <t xml:space="preserve">  卫生健康支出</t>
  </si>
  <si>
    <t xml:space="preserve">    计划生育事务</t>
  </si>
  <si>
    <t xml:space="preserve">      其他计划生育事务支出</t>
  </si>
  <si>
    <t xml:space="preserve">    行政事业单位医疗</t>
  </si>
  <si>
    <t xml:space="preserve">      行政单位医疗</t>
  </si>
  <si>
    <t xml:space="preserve">      事业单位医疗</t>
  </si>
  <si>
    <t xml:space="preserve">      公务员医疗补助</t>
  </si>
  <si>
    <t xml:space="preserve">  城乡社区支出</t>
  </si>
  <si>
    <t xml:space="preserve">    城乡社区管理事务</t>
  </si>
  <si>
    <t xml:space="preserve">    城乡社区环境卫生</t>
  </si>
  <si>
    <t xml:space="preserve">      城乡社区环境卫生</t>
  </si>
  <si>
    <t xml:space="preserve">  农林水支出</t>
  </si>
  <si>
    <t xml:space="preserve">    农业农村</t>
  </si>
  <si>
    <t xml:space="preserve">      其他农业农村支出</t>
  </si>
  <si>
    <t xml:space="preserve">    林业和草原</t>
  </si>
  <si>
    <t xml:space="preserve">      事业机构</t>
  </si>
  <si>
    <t xml:space="preserve">    水利</t>
  </si>
  <si>
    <t xml:space="preserve">    农村综合改革</t>
  </si>
  <si>
    <t xml:space="preserve">      对村级公益事业建设的补助</t>
  </si>
  <si>
    <t xml:space="preserve">      对村民委员会和村党支部的补助</t>
  </si>
  <si>
    <t xml:space="preserve">      对村集体经济组织的补助</t>
  </si>
  <si>
    <t xml:space="preserve">  资源勘探工业信息等支出</t>
  </si>
  <si>
    <t xml:space="preserve">    工业和信息产业监管</t>
  </si>
  <si>
    <t xml:space="preserve">  住房保障支出</t>
  </si>
  <si>
    <t xml:space="preserve">    住房改革支出</t>
  </si>
  <si>
    <t xml:space="preserve">      住房公积金</t>
  </si>
  <si>
    <t xml:space="preserve">  粮油物资储备支出</t>
  </si>
  <si>
    <t xml:space="preserve">    粮油物资事务</t>
  </si>
  <si>
    <t xml:space="preserve">      其他粮油物资事务支出</t>
  </si>
  <si>
    <t xml:space="preserve">  灾害防治及应急管理支出</t>
  </si>
  <si>
    <t xml:space="preserve">    应急管理事务</t>
  </si>
  <si>
    <t xml:space="preserve">      安全监管</t>
  </si>
  <si>
    <t xml:space="preserve">    消防救援事务</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</si>
  <si>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</si>
  <si>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</si>
  <si>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</si>
  <si>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</si>
  <si>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</si>
  <si>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</si>
  <si>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</si>
  <si>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</si>
  <si>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</si>
  <si>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</si>
  <si>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</si>
  <si>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</si>
  <si>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</si>
  <si>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</si>
  <si>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</si>
  <si>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</si>
  <si>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</si>
  <si>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</si>
  <si>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</si>
  <si>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</si>
  <si>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</si>
  <si>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</si>
  <si>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</si>
  <si>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</si>
  <si>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</si>
  <si>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</si>
  <si>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</si>
  <si>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非财政拨款收入支出决算总表</t>
  </si>
  <si>
    <t>公开05表</t>
  </si>
  <si>
    <t>一、上级补助收入</t>
  </si>
  <si>
    <t>二、事业收入</t>
  </si>
  <si>
    <t>三、经营收入</t>
  </si>
  <si>
    <t>四、附属单位上缴收入</t>
  </si>
  <si>
    <t>五、其他收入</t>
  </si>
  <si>
    <t>其中：本级横向转拨财政款</t>
  </si>
  <si>
    <t>非本级财政拨款</t>
  </si>
  <si>
    <t>事业单位固定资产出租收入</t>
  </si>
  <si>
    <t>一般公共预算财政拨款支出决算表</t>
  </si>
  <si>
    <t>公开06表</t>
  </si>
  <si>
    <t>本年支出</t>
  </si>
  <si>
    <t>注：本表反映部门本年度一般公共预算财政拨款支出情况。</t>
  </si>
  <si>
    <t>一般公共预算财政拨款基本支出决算明细表</t>
  </si>
  <si>
    <r>
      <rPr>
        <sz val="10"/>
        <color rgb="FF000000"/>
        <rFont val="宋体"/>
        <charset val="0"/>
      </rPr>
      <t>公开</t>
    </r>
    <r>
      <rPr>
        <sz val="10"/>
        <color rgb="FF000000"/>
        <rFont val="Arial"/>
        <charset val="0"/>
      </rPr>
      <t>07</t>
    </r>
    <r>
      <rPr>
        <sz val="10"/>
        <color rgb="FF000000"/>
        <rFont val="宋体"/>
        <charset val="0"/>
      </rPr>
      <t>表</t>
    </r>
  </si>
  <si>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</si>
  <si>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</si>
  <si>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</si>
  <si>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</si>
  <si>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</si>
  <si>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</si>
  <si>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</si>
  <si>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</si>
  <si>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</si>
  <si>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</si>
  <si>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</si>
  <si>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</si>
  <si>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</si>
  <si>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</si>
  <si>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</si>
  <si>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</si>
  <si>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</si>
  <si>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</si>
  <si>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</si>
  <si>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</si>
  <si>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</si>
  <si>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</si>
  <si>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</si>
  <si>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</si>
  <si>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</si>
  <si>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30703</t>
  </si>
  <si>
    <t xml:space="preserve">  国内债务发行费用</t>
  </si>
  <si>
    <t>30106</t>
  </si>
  <si>
    <t xml:space="preserve">  伙食补助费</t>
  </si>
  <si>
    <t>30204</t>
  </si>
  <si>
    <t xml:space="preserve">  手续费</t>
  </si>
  <si>
    <t>30704</t>
  </si>
  <si>
    <t xml:space="preserve">  国外债务发行费用</t>
  </si>
  <si>
    <t>30107</t>
  </si>
  <si>
    <t xml:space="preserve">  绩效工资</t>
  </si>
  <si>
    <t>30205</t>
  </si>
  <si>
    <t xml:space="preserve">  水费</t>
  </si>
  <si>
    <t>310</t>
  </si>
  <si>
    <t>资本性支出</t>
  </si>
  <si>
    <t>30108</t>
  </si>
  <si>
    <t xml:space="preserve">  机关事业单位基本养老保险缴费</t>
  </si>
  <si>
    <t>30206</t>
  </si>
  <si>
    <t xml:space="preserve">  电费</t>
  </si>
  <si>
    <t>31001</t>
  </si>
  <si>
    <t xml:space="preserve">  房屋建筑物购建</t>
  </si>
  <si>
    <t>30109</t>
  </si>
  <si>
    <t xml:space="preserve">  职业年金缴费</t>
  </si>
  <si>
    <t>30207</t>
  </si>
  <si>
    <t xml:space="preserve">  邮电费</t>
  </si>
  <si>
    <t>31002</t>
  </si>
  <si>
    <t xml:space="preserve">  办公设备购置</t>
  </si>
  <si>
    <t>30110</t>
  </si>
  <si>
    <t xml:space="preserve">  职工基本医疗保险缴费</t>
  </si>
  <si>
    <t>30208</t>
  </si>
  <si>
    <t xml:space="preserve">  取暖费</t>
  </si>
  <si>
    <t>31003</t>
  </si>
  <si>
    <t xml:space="preserve">  专用设备购置</t>
  </si>
  <si>
    <t>30111</t>
  </si>
  <si>
    <t xml:space="preserve">  公务员医疗补助缴费</t>
  </si>
  <si>
    <t>30209</t>
  </si>
  <si>
    <t xml:space="preserve">  物业管理费</t>
  </si>
  <si>
    <t>31005</t>
  </si>
  <si>
    <t xml:space="preserve">  基础设施建设</t>
  </si>
  <si>
    <t>30112</t>
  </si>
  <si>
    <t xml:space="preserve">  其他社会保障缴费</t>
  </si>
  <si>
    <t>30211</t>
  </si>
  <si>
    <t xml:space="preserve">  差旅费</t>
  </si>
  <si>
    <t>31006</t>
  </si>
  <si>
    <t xml:space="preserve">  大型修缮</t>
  </si>
  <si>
    <t>30113</t>
  </si>
  <si>
    <t xml:space="preserve">  住房公积金</t>
  </si>
  <si>
    <t>30212</t>
  </si>
  <si>
    <t xml:space="preserve">  因公出国（境）费用</t>
  </si>
  <si>
    <t>31007</t>
  </si>
  <si>
    <t xml:space="preserve">  信息网络及软件购置更新</t>
  </si>
  <si>
    <t>30114</t>
  </si>
  <si>
    <t xml:space="preserve">  医疗费</t>
  </si>
  <si>
    <t>30213</t>
  </si>
  <si>
    <t xml:space="preserve">  维修（护）费</t>
  </si>
  <si>
    <t>31008</t>
  </si>
  <si>
    <t xml:space="preserve">  物资储备</t>
  </si>
  <si>
    <t>30199</t>
  </si>
  <si>
    <t xml:space="preserve">  其他工资福利支出</t>
  </si>
  <si>
    <t>30214</t>
  </si>
  <si>
    <t xml:space="preserve">  租赁费</t>
  </si>
  <si>
    <t>31009</t>
  </si>
  <si>
    <t xml:space="preserve">  土地补偿</t>
  </si>
  <si>
    <t>303</t>
  </si>
  <si>
    <t>对个人和家庭的补助</t>
  </si>
  <si>
    <t>30215</t>
  </si>
  <si>
    <t xml:space="preserve">  会议费</t>
  </si>
  <si>
    <t>31010</t>
  </si>
  <si>
    <t xml:space="preserve">  安置补助</t>
  </si>
  <si>
    <t>30301</t>
  </si>
  <si>
    <t xml:space="preserve">  离休费</t>
  </si>
  <si>
    <t>30216</t>
  </si>
  <si>
    <t xml:space="preserve">  培训费</t>
  </si>
  <si>
    <t>31011</t>
  </si>
  <si>
    <t xml:space="preserve">  地上附着物和青苗补偿</t>
  </si>
  <si>
    <t>30302</t>
  </si>
  <si>
    <t xml:space="preserve">  退休费</t>
  </si>
  <si>
    <t>30217</t>
  </si>
  <si>
    <t xml:space="preserve">  公务接待费</t>
  </si>
  <si>
    <t>31012</t>
  </si>
  <si>
    <t xml:space="preserve">  拆迁补偿</t>
  </si>
  <si>
    <t>30303</t>
  </si>
  <si>
    <t xml:space="preserve">  退职（役）费</t>
  </si>
  <si>
    <t>30218</t>
  </si>
  <si>
    <t xml:space="preserve">  专用材料费</t>
  </si>
  <si>
    <t>31013</t>
  </si>
  <si>
    <t xml:space="preserve">  公务用车购置</t>
  </si>
  <si>
    <t>30304</t>
  </si>
  <si>
    <t xml:space="preserve">  抚恤金</t>
  </si>
  <si>
    <t>30224</t>
  </si>
  <si>
    <t xml:space="preserve">  被装购置费</t>
  </si>
  <si>
    <t>31019</t>
  </si>
  <si>
    <t xml:space="preserve">  其他交通工具购置</t>
  </si>
  <si>
    <t>30305</t>
  </si>
  <si>
    <t xml:space="preserve">  生活补助</t>
  </si>
  <si>
    <t>30225</t>
  </si>
  <si>
    <t xml:space="preserve">  专用燃料费</t>
  </si>
  <si>
    <t>31021</t>
  </si>
  <si>
    <t xml:space="preserve">  文物和陈列品购置</t>
  </si>
  <si>
    <t>30306</t>
  </si>
  <si>
    <t xml:space="preserve">  救济费</t>
  </si>
  <si>
    <t>30226</t>
  </si>
  <si>
    <t xml:space="preserve">  劳务费</t>
  </si>
  <si>
    <t>31022</t>
  </si>
  <si>
    <t xml:space="preserve">  无形资产购置</t>
  </si>
  <si>
    <t>30307</t>
  </si>
  <si>
    <t xml:space="preserve">  医疗费补助</t>
  </si>
  <si>
    <t>30227</t>
  </si>
  <si>
    <t xml:space="preserve">  委托业务费</t>
  </si>
  <si>
    <t>31099</t>
  </si>
  <si>
    <t xml:space="preserve">  其他资本性支出</t>
  </si>
  <si>
    <t>30308</t>
  </si>
  <si>
    <t xml:space="preserve">  助学金</t>
  </si>
  <si>
    <t>30228</t>
  </si>
  <si>
    <t xml:space="preserve">  工会经费</t>
  </si>
  <si>
    <t>399</t>
  </si>
  <si>
    <t>其他支出</t>
  </si>
  <si>
    <t>30309</t>
  </si>
  <si>
    <t xml:space="preserve">  奖励金</t>
  </si>
  <si>
    <t>30229</t>
  </si>
  <si>
    <t xml:space="preserve">  福利费</t>
  </si>
  <si>
    <t>39907</t>
  </si>
  <si>
    <t xml:space="preserve">  国家赔偿费用支出</t>
  </si>
  <si>
    <t>30310</t>
  </si>
  <si>
    <t xml:space="preserve">  个人农业生产补贴</t>
  </si>
  <si>
    <t>30231</t>
  </si>
  <si>
    <t xml:space="preserve">  公务用车运行维护费</t>
  </si>
  <si>
    <t>39908</t>
  </si>
  <si>
    <t xml:space="preserve">  对民间非营利组织和群众性自治组织补贴</t>
  </si>
  <si>
    <t>30311</t>
  </si>
  <si>
    <t xml:space="preserve">  代缴社会保险费</t>
  </si>
  <si>
    <t>30239</t>
  </si>
  <si>
    <t xml:space="preserve">  其他交通费用</t>
  </si>
  <si>
    <t>39909</t>
  </si>
  <si>
    <t xml:space="preserve">  经常性赠与</t>
  </si>
  <si>
    <t>30399</t>
  </si>
  <si>
    <t xml:space="preserve">  其他对个人和家庭的补助</t>
  </si>
  <si>
    <t>30240</t>
  </si>
  <si>
    <t xml:space="preserve">  税金及附加费用</t>
  </si>
  <si>
    <t>39910</t>
  </si>
  <si>
    <t xml:space="preserve">  资本性赠与</t>
  </si>
  <si>
    <t>30299</t>
  </si>
  <si>
    <t xml:space="preserve">  其他商品和服务支出</t>
  </si>
  <si>
    <t>39999</t>
  </si>
  <si>
    <t xml:space="preserve">  其他支出</t>
  </si>
  <si>
    <t>人员经费合计</t>
  </si>
  <si>
    <t>公用经费合计</t>
  </si>
  <si>
    <t>注：本表反映部门本年度一般公共预算财政拨款基本支出明细情况。</t>
  </si>
  <si>
    <t>政府性基金预算财政拨款收入支出决算表</t>
  </si>
  <si>
    <t>公开08表</t>
  </si>
  <si>
    <t>本年收入</t>
  </si>
  <si>
    <t>212</t>
  </si>
  <si>
    <t>城乡社区支出</t>
  </si>
  <si>
    <t>21208</t>
  </si>
  <si>
    <t>国有土地使用权出让收入安排的支出</t>
  </si>
  <si>
    <t>2120899</t>
  </si>
  <si>
    <t>其他国有土地使用权出让收入安排的支出</t>
  </si>
  <si>
    <t>注：本表反映部门本年度政府性基金预算财政拨款收入、支出及结转和结余情况。</t>
  </si>
  <si>
    <t>国有资本经营预算财政拨款收入支出决算表</t>
  </si>
  <si>
    <r>
      <rPr>
        <sz val="10"/>
        <color rgb="FF000000"/>
        <rFont val="宋体"/>
        <charset val="134"/>
      </rPr>
      <t>公开</t>
    </r>
    <r>
      <rPr>
        <sz val="10"/>
        <color rgb="FF000000"/>
        <rFont val="Arial"/>
        <charset val="134"/>
      </rPr>
      <t>09</t>
    </r>
    <r>
      <rPr>
        <sz val="10"/>
        <color rgb="FF000000"/>
        <rFont val="宋体"/>
        <charset val="134"/>
      </rPr>
      <t>表</t>
    </r>
  </si>
  <si>
    <t>部门（单位）：绥阳县枧镇人民政府</t>
  </si>
  <si>
    <r>
      <rPr>
        <sz val="10"/>
        <color rgb="FF000000"/>
        <rFont val="Arial"/>
        <charset val="0"/>
      </rPr>
      <t>2024</t>
    </r>
    <r>
      <rPr>
        <sz val="10"/>
        <color rgb="FF000000"/>
        <rFont val="宋体"/>
        <charset val="0"/>
      </rPr>
      <t>年度</t>
    </r>
  </si>
  <si>
    <t/>
  </si>
  <si>
    <t>注：本表反映部门本年度国有资本经营预算财政拨款支出情况。</t>
  </si>
  <si>
    <t>本部门（单位）2024年度没有国有资本经营预算财政拨款收入，也没有使用国有资本经营预算财政拨款安排的支出，故本表无数据。</t>
  </si>
  <si>
    <t>财政拨款“三公”经费支出决算表</t>
  </si>
  <si>
    <t>公开10表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</si>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</sst>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51">
    <font>
      <sz val="11"/>
      <color indexed="8"/>
      <name val="宋体"/>
      <charset val="134"/>
      <scheme val="minor"/>
    </font>
    <font>
      <sz val="10"/>
      <color indexed="8"/>
      <name val="Arial"/>
      <charset val="0"/>
    </font>
    <font>
      <sz val="16"/>
      <name val="黑体"/>
      <charset val="134"/>
    </font>
    <font>
      <sz val="11"/>
      <name val="宋体"/>
      <charset val="134"/>
    </font>
    <font>
      <sz val="11"/>
      <color rgb="FF000000"/>
      <name val="宋体"/>
      <charset val="134"/>
    </font>
    <font>
      <sz val="11"/>
      <color rgb="FFFF0000"/>
      <name val="宋体"/>
      <charset val="134"/>
      <scheme val="minor"/>
    </font>
    <font>
      <sz val="16"/>
      <color rgb="FF000000"/>
      <name val="黑体"/>
      <charset val="134"/>
    </font>
    <font>
      <sz val="16"/>
      <color indexed="8"/>
      <name val="黑体"/>
      <charset val="0"/>
    </font>
    <font>
      <sz val="10"/>
      <color rgb="FF000000"/>
      <name val="宋体"/>
      <charset val="134"/>
    </font>
    <font>
      <sz val="12"/>
      <color indexed="8"/>
      <name val="宋体"/>
      <charset val="134"/>
    </font>
    <font>
      <sz val="10"/>
      <color rgb="FF000000"/>
      <name val="Arial"/>
      <charset val="0"/>
    </font>
    <font>
      <b/>
      <sz val="11"/>
      <color rgb="FF000000"/>
      <name val="宋体"/>
      <charset val="134"/>
    </font>
    <font>
      <sz val="11"/>
      <color indexed="8"/>
      <name val="宋体"/>
      <charset val="134"/>
    </font>
    <font>
      <sz val="11"/>
      <name val="宋体"/>
      <charset val="134"/>
      <scheme val="minor"/>
    </font>
    <font>
      <sz val="10"/>
      <color indexed="8"/>
      <name val="宋体"/>
      <charset val="0"/>
    </font>
    <font>
      <sz val="22"/>
      <color indexed="8"/>
      <name val="宋体"/>
      <charset val="134"/>
    </font>
    <font>
      <b/>
      <sz val="10"/>
      <color rgb="FF000000"/>
      <name val="宋体"/>
      <charset val="134"/>
    </font>
    <font>
      <sz val="10"/>
      <color rgb="FF000000"/>
      <name val="宋体"/>
      <charset val="0"/>
    </font>
    <font>
      <b/>
      <sz val="10"/>
      <name val="宋体"/>
      <charset val="134"/>
    </font>
    <font>
      <sz val="10"/>
      <name val="宋体"/>
      <charset val="134"/>
    </font>
    <font>
      <sz val="16"/>
      <color indexed="8"/>
      <name val="黑体"/>
      <charset val="134"/>
    </font>
    <font>
      <sz val="11"/>
      <color indexed="8"/>
      <name val="宋体"/>
      <charset val="0"/>
    </font>
    <font>
      <sz val="10"/>
      <color indexed="8"/>
      <name val="宋体"/>
      <charset val="134"/>
    </font>
    <font>
      <sz val="16"/>
      <color indexed="8"/>
      <name val="仿宋_GB2312"/>
      <charset val="134"/>
    </font>
    <font>
      <b/>
      <sz val="22"/>
      <color indexed="8"/>
      <name val="宋体"/>
      <charset val="134"/>
    </font>
    <font>
      <sz val="11"/>
      <color indexed="8"/>
      <name val="宋体"/>
      <charset val="134"/>
      <scheme val="major"/>
    </font>
    <font>
      <b/>
      <sz val="22"/>
      <color indexed="8"/>
      <name val="宋体"/>
      <charset val="134"/>
      <scheme val="minor"/>
    </font>
    <font>
      <sz val="9"/>
      <color indexed="8"/>
      <name val="宋体"/>
      <charset val="134"/>
      <scheme val="minor"/>
    </font>
    <font>
      <sz val="10"/>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rgb="FF000000"/>
      <name val="Arial"/>
      <charset val="134"/>
    </font>
  </fonts>
  <fills count="36">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D4D4D4"/>
      </left>
      <right style="thin">
        <color rgb="FFD4D4D4"/>
      </right>
      <top/>
      <bottom style="thin">
        <color rgb="FFD4D4D4"/>
      </bottom>
      <diagonal/>
    </border>
    <border>
      <left/>
      <right/>
      <top style="thin">
        <color rgb="FFD4D4D4"/>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29" fillId="0" borderId="0" applyFont="0" applyFill="0" applyBorder="0" applyAlignment="0" applyProtection="0">
      <alignment vertical="center"/>
    </xf>
    <xf numFmtId="44" fontId="29" fillId="0" borderId="0" applyFont="0" applyFill="0" applyBorder="0" applyAlignment="0" applyProtection="0">
      <alignment vertical="center"/>
    </xf>
    <xf numFmtId="9" fontId="29" fillId="0" borderId="0" applyFont="0" applyFill="0" applyBorder="0" applyAlignment="0" applyProtection="0">
      <alignment vertical="center"/>
    </xf>
    <xf numFmtId="41" fontId="29" fillId="0" borderId="0" applyFont="0" applyFill="0" applyBorder="0" applyAlignment="0" applyProtection="0">
      <alignment vertical="center"/>
    </xf>
    <xf numFmtId="42" fontId="29"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9" fillId="5" borderId="5"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6" applyNumberFormat="0" applyFill="0" applyAlignment="0" applyProtection="0">
      <alignment vertical="center"/>
    </xf>
    <xf numFmtId="0" fontId="36" fillId="0" borderId="6" applyNumberFormat="0" applyFill="0" applyAlignment="0" applyProtection="0">
      <alignment vertical="center"/>
    </xf>
    <xf numFmtId="0" fontId="37" fillId="0" borderId="7" applyNumberFormat="0" applyFill="0" applyAlignment="0" applyProtection="0">
      <alignment vertical="center"/>
    </xf>
    <xf numFmtId="0" fontId="37" fillId="0" borderId="0" applyNumberFormat="0" applyFill="0" applyBorder="0" applyAlignment="0" applyProtection="0">
      <alignment vertical="center"/>
    </xf>
    <xf numFmtId="0" fontId="38" fillId="6" borderId="8" applyNumberFormat="0" applyAlignment="0" applyProtection="0">
      <alignment vertical="center"/>
    </xf>
    <xf numFmtId="0" fontId="39" fillId="7" borderId="9" applyNumberFormat="0" applyAlignment="0" applyProtection="0">
      <alignment vertical="center"/>
    </xf>
    <xf numFmtId="0" fontId="40" fillId="7" borderId="8" applyNumberFormat="0" applyAlignment="0" applyProtection="0">
      <alignment vertical="center"/>
    </xf>
    <xf numFmtId="0" fontId="41" fillId="8" borderId="10" applyNumberFormat="0" applyAlignment="0" applyProtection="0">
      <alignment vertical="center"/>
    </xf>
    <xf numFmtId="0" fontId="42" fillId="0" borderId="11" applyNumberFormat="0" applyFill="0" applyAlignment="0" applyProtection="0">
      <alignment vertical="center"/>
    </xf>
    <xf numFmtId="0" fontId="43" fillId="0" borderId="12" applyNumberFormat="0" applyFill="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7" fillId="12" borderId="0" applyNumberFormat="0" applyBorder="0" applyAlignment="0" applyProtection="0">
      <alignment vertical="center"/>
    </xf>
    <xf numFmtId="0" fontId="48" fillId="13" borderId="0" applyNumberFormat="0" applyBorder="0" applyAlignment="0" applyProtection="0">
      <alignment vertical="center"/>
    </xf>
    <xf numFmtId="0" fontId="48" fillId="14" borderId="0" applyNumberFormat="0" applyBorder="0" applyAlignment="0" applyProtection="0">
      <alignment vertical="center"/>
    </xf>
    <xf numFmtId="0" fontId="47" fillId="15" borderId="0" applyNumberFormat="0" applyBorder="0" applyAlignment="0" applyProtection="0">
      <alignment vertical="center"/>
    </xf>
    <xf numFmtId="0" fontId="47" fillId="16" borderId="0" applyNumberFormat="0" applyBorder="0" applyAlignment="0" applyProtection="0">
      <alignment vertical="center"/>
    </xf>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47" fillId="19" borderId="0" applyNumberFormat="0" applyBorder="0" applyAlignment="0" applyProtection="0">
      <alignment vertical="center"/>
    </xf>
    <xf numFmtId="0" fontId="47" fillId="20" borderId="0" applyNumberFormat="0" applyBorder="0" applyAlignment="0" applyProtection="0">
      <alignment vertical="center"/>
    </xf>
    <xf numFmtId="0" fontId="48" fillId="21" borderId="0" applyNumberFormat="0" applyBorder="0" applyAlignment="0" applyProtection="0">
      <alignment vertical="center"/>
    </xf>
    <xf numFmtId="0" fontId="48"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48" fillId="25" borderId="0" applyNumberFormat="0" applyBorder="0" applyAlignment="0" applyProtection="0">
      <alignment vertical="center"/>
    </xf>
    <xf numFmtId="0" fontId="48"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48" fillId="29" borderId="0" applyNumberFormat="0" applyBorder="0" applyAlignment="0" applyProtection="0">
      <alignment vertical="center"/>
    </xf>
    <xf numFmtId="0" fontId="48" fillId="30" borderId="0" applyNumberFormat="0" applyBorder="0" applyAlignment="0" applyProtection="0">
      <alignment vertical="center"/>
    </xf>
    <xf numFmtId="0" fontId="47" fillId="31" borderId="0" applyNumberFormat="0" applyBorder="0" applyAlignment="0" applyProtection="0">
      <alignment vertical="center"/>
    </xf>
    <xf numFmtId="0" fontId="47" fillId="32" borderId="0" applyNumberFormat="0" applyBorder="0" applyAlignment="0" applyProtection="0">
      <alignment vertical="center"/>
    </xf>
    <xf numFmtId="0" fontId="48" fillId="33" borderId="0" applyNumberFormat="0" applyBorder="0" applyAlignment="0" applyProtection="0">
      <alignment vertical="center"/>
    </xf>
    <xf numFmtId="0" fontId="48" fillId="34" borderId="0" applyNumberFormat="0" applyBorder="0" applyAlignment="0" applyProtection="0">
      <alignment vertical="center"/>
    </xf>
    <xf numFmtId="0" fontId="47" fillId="35" borderId="0" applyNumberFormat="0" applyBorder="0" applyAlignment="0" applyProtection="0">
      <alignment vertical="center"/>
    </xf>
    <xf numFmtId="0" fontId="49" fillId="0" borderId="0">
      <alignment vertical="center"/>
    </xf>
    <xf numFmtId="0" fontId="49" fillId="0" borderId="0">
      <alignment vertical="center"/>
    </xf>
  </cellStyleXfs>
  <cellXfs count="92">
    <xf numFmtId="0" fontId="0" fillId="0" borderId="0" xfId="0" applyFont="1">
      <alignment vertical="center"/>
    </xf>
    <xf numFmtId="0" fontId="1" fillId="0" borderId="0" xfId="0" applyFont="1" applyFill="1" applyBorder="1" applyAlignment="1"/>
    <xf numFmtId="0" fontId="2" fillId="0" borderId="0" xfId="50" applyFont="1" applyFill="1" applyAlignment="1">
      <alignment horizontal="center" vertical="center" wrapText="1"/>
    </xf>
    <xf numFmtId="0" fontId="3" fillId="0" borderId="0" xfId="50" applyFont="1" applyFill="1" applyAlignment="1">
      <alignment horizontal="left" vertical="center" wrapText="1"/>
    </xf>
    <xf numFmtId="0" fontId="3" fillId="0" borderId="0" xfId="50" applyFont="1" applyFill="1" applyAlignment="1">
      <alignment horizontal="center" vertical="center" wrapText="1"/>
    </xf>
    <xf numFmtId="0" fontId="4" fillId="0" borderId="1" xfId="0" applyNumberFormat="1" applyFont="1" applyFill="1" applyBorder="1" applyAlignment="1">
      <alignment horizontal="center" vertical="center" wrapText="1"/>
    </xf>
    <xf numFmtId="0" fontId="4" fillId="2" borderId="1" xfId="0" applyNumberFormat="1" applyFont="1" applyFill="1" applyBorder="1" applyAlignment="1">
      <alignment horizontal="right" vertical="center"/>
    </xf>
    <xf numFmtId="0" fontId="4" fillId="2" borderId="0" xfId="0" applyNumberFormat="1" applyFont="1" applyFill="1" applyBorder="1" applyAlignment="1">
      <alignment horizontal="right" vertical="center"/>
    </xf>
    <xf numFmtId="0" fontId="4" fillId="2" borderId="0" xfId="0" applyNumberFormat="1" applyFont="1" applyFill="1" applyBorder="1" applyAlignment="1">
      <alignment horizontal="left" vertical="center" wrapText="1"/>
    </xf>
    <xf numFmtId="0" fontId="5" fillId="0" borderId="0" xfId="0" applyFont="1" applyFill="1" applyAlignment="1">
      <alignment horizontal="left" vertical="center"/>
    </xf>
    <xf numFmtId="0" fontId="3" fillId="0" borderId="0" xfId="50" applyFont="1" applyFill="1" applyAlignment="1">
      <alignment horizontal="right" vertical="center" wrapText="1"/>
    </xf>
    <xf numFmtId="4" fontId="4" fillId="2" borderId="1" xfId="0" applyNumberFormat="1" applyFont="1" applyFill="1" applyBorder="1" applyAlignment="1">
      <alignment horizontal="right"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0" borderId="0" xfId="0" applyFont="1" applyFill="1" applyBorder="1" applyAlignment="1">
      <alignment horizontal="right"/>
    </xf>
    <xf numFmtId="0" fontId="9" fillId="0" borderId="0" xfId="0" applyFont="1" applyFill="1" applyBorder="1" applyAlignment="1"/>
    <xf numFmtId="0" fontId="10" fillId="0" borderId="0" xfId="0" applyFont="1" applyFill="1" applyBorder="1" applyAlignment="1">
      <alignment horizontal="center" vertical="center"/>
    </xf>
    <xf numFmtId="0" fontId="1" fillId="0" borderId="0" xfId="0" applyFont="1" applyFill="1" applyBorder="1" applyAlignment="1">
      <alignment horizontal="center"/>
    </xf>
    <xf numFmtId="0" fontId="4" fillId="3" borderId="1" xfId="0" applyNumberFormat="1" applyFont="1" applyFill="1" applyBorder="1" applyAlignment="1">
      <alignment horizontal="center" vertical="center"/>
    </xf>
    <xf numFmtId="0" fontId="4" fillId="3" borderId="1" xfId="0" applyNumberFormat="1" applyFont="1" applyFill="1" applyBorder="1" applyAlignment="1">
      <alignment horizontal="center" vertical="center" wrapText="1"/>
    </xf>
    <xf numFmtId="0" fontId="8" fillId="3" borderId="1" xfId="0" applyNumberFormat="1" applyFont="1" applyFill="1" applyBorder="1" applyAlignment="1">
      <alignment horizontal="center" vertical="center" wrapText="1"/>
    </xf>
    <xf numFmtId="0" fontId="8" fillId="3" borderId="1" xfId="0" applyNumberFormat="1" applyFont="1" applyFill="1" applyBorder="1" applyAlignment="1">
      <alignment horizontal="center" vertical="center"/>
    </xf>
    <xf numFmtId="0" fontId="11" fillId="2" borderId="1" xfId="0" applyNumberFormat="1" applyFont="1" applyFill="1" applyBorder="1" applyAlignment="1">
      <alignment horizontal="right" vertical="center"/>
    </xf>
    <xf numFmtId="0" fontId="12" fillId="0" borderId="1" xfId="0" applyFont="1" applyFill="1" applyBorder="1" applyAlignment="1">
      <alignment horizontal="left" vertical="center" shrinkToFit="1"/>
    </xf>
    <xf numFmtId="43" fontId="12" fillId="0" borderId="1" xfId="0" applyNumberFormat="1" applyFont="1" applyFill="1" applyBorder="1" applyAlignment="1">
      <alignment horizontal="right" vertical="center" shrinkToFit="1"/>
    </xf>
    <xf numFmtId="0" fontId="4" fillId="2" borderId="2" xfId="0" applyNumberFormat="1" applyFont="1" applyFill="1" applyBorder="1" applyAlignment="1">
      <alignment horizontal="left" vertical="center"/>
    </xf>
    <xf numFmtId="0" fontId="4" fillId="2" borderId="2" xfId="0" applyNumberFormat="1" applyFont="1" applyFill="1" applyBorder="1" applyAlignment="1">
      <alignment horizontal="right" vertical="center"/>
    </xf>
    <xf numFmtId="0" fontId="4" fillId="2" borderId="3" xfId="0" applyNumberFormat="1" applyFont="1" applyFill="1" applyBorder="1" applyAlignment="1">
      <alignment horizontal="left" vertical="center"/>
    </xf>
    <xf numFmtId="0" fontId="13" fillId="0" borderId="0" xfId="0" applyFont="1" applyFill="1" applyAlignment="1">
      <alignment horizontal="left" vertical="center" wrapText="1"/>
    </xf>
    <xf numFmtId="0" fontId="14" fillId="0" borderId="0" xfId="0" applyFont="1" applyFill="1" applyBorder="1" applyAlignment="1">
      <alignment horizontal="right"/>
    </xf>
    <xf numFmtId="0" fontId="15" fillId="0" borderId="0" xfId="0" applyFont="1" applyFill="1" applyBorder="1" applyAlignment="1">
      <alignment horizontal="center"/>
    </xf>
    <xf numFmtId="0" fontId="9" fillId="0" borderId="0" xfId="0" applyFont="1" applyFill="1" applyBorder="1" applyAlignment="1">
      <alignment horizontal="left"/>
    </xf>
    <xf numFmtId="0" fontId="14" fillId="0" borderId="0" xfId="0" applyFont="1" applyFill="1" applyBorder="1" applyAlignment="1">
      <alignment horizontal="center"/>
    </xf>
    <xf numFmtId="0" fontId="4"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8" fillId="2" borderId="1" xfId="0" applyNumberFormat="1" applyFont="1" applyFill="1" applyBorder="1" applyAlignment="1">
      <alignment horizontal="left" vertical="center"/>
    </xf>
    <xf numFmtId="4" fontId="4" fillId="4" borderId="1" xfId="0" applyNumberFormat="1" applyFont="1" applyFill="1" applyBorder="1" applyAlignment="1">
      <alignment horizontal="right" vertical="center"/>
    </xf>
    <xf numFmtId="0" fontId="16" fillId="2" borderId="1" xfId="0" applyNumberFormat="1" applyFont="1" applyFill="1" applyBorder="1" applyAlignment="1">
      <alignment horizontal="right" vertical="center"/>
    </xf>
    <xf numFmtId="0" fontId="4" fillId="2" borderId="1" xfId="0" applyNumberFormat="1" applyFont="1" applyFill="1" applyBorder="1" applyAlignment="1">
      <alignment horizontal="left" vertical="center"/>
    </xf>
    <xf numFmtId="43" fontId="12" fillId="4" borderId="1" xfId="0" applyNumberFormat="1" applyFont="1" applyFill="1" applyBorder="1" applyAlignment="1">
      <alignment horizontal="right" vertical="center" shrinkToFit="1"/>
    </xf>
    <xf numFmtId="0" fontId="8" fillId="2" borderId="2" xfId="0" applyNumberFormat="1" applyFont="1" applyFill="1" applyBorder="1" applyAlignment="1">
      <alignment horizontal="left" vertical="center"/>
    </xf>
    <xf numFmtId="0" fontId="8" fillId="2" borderId="2" xfId="0" applyNumberFormat="1" applyFont="1" applyFill="1" applyBorder="1" applyAlignment="1">
      <alignment horizontal="right" vertical="center"/>
    </xf>
    <xf numFmtId="0" fontId="8" fillId="2" borderId="3" xfId="0" applyNumberFormat="1" applyFont="1" applyFill="1" applyBorder="1" applyAlignment="1">
      <alignment horizontal="left" vertical="center"/>
    </xf>
    <xf numFmtId="0" fontId="5" fillId="0" borderId="0" xfId="0" applyFont="1" applyFill="1" applyAlignment="1">
      <alignment horizontal="left" vertical="center" wrapText="1"/>
    </xf>
    <xf numFmtId="0" fontId="12" fillId="0" borderId="0" xfId="0" applyFont="1" applyFill="1" applyBorder="1" applyAlignment="1">
      <alignment horizontal="right" vertical="center" wrapText="1" shrinkToFit="1"/>
    </xf>
    <xf numFmtId="0" fontId="3" fillId="0" borderId="0" xfId="49" applyFont="1" applyFill="1" applyAlignment="1">
      <alignment vertical="center"/>
    </xf>
    <xf numFmtId="0" fontId="3" fillId="0" borderId="0" xfId="50" applyFont="1" applyFill="1" applyAlignment="1">
      <alignment vertical="center" wrapText="1"/>
    </xf>
    <xf numFmtId="0" fontId="3" fillId="0" borderId="0" xfId="49" applyFont="1" applyFill="1" applyAlignment="1">
      <alignment horizontal="right" vertical="center"/>
    </xf>
    <xf numFmtId="0" fontId="4" fillId="3" borderId="1" xfId="0" applyNumberFormat="1" applyFont="1" applyFill="1" applyBorder="1" applyAlignment="1">
      <alignment horizontal="left" vertical="center"/>
    </xf>
    <xf numFmtId="4" fontId="4" fillId="0" borderId="1" xfId="0" applyNumberFormat="1" applyFont="1" applyFill="1" applyBorder="1" applyAlignment="1">
      <alignment horizontal="right" vertical="center"/>
    </xf>
    <xf numFmtId="0" fontId="4" fillId="2" borderId="0" xfId="0" applyNumberFormat="1" applyFont="1" applyFill="1" applyBorder="1" applyAlignment="1">
      <alignment horizontal="left" vertical="center"/>
    </xf>
    <xf numFmtId="0" fontId="17" fillId="0" borderId="0" xfId="0" applyFont="1" applyFill="1" applyBorder="1" applyAlignment="1">
      <alignment horizontal="center" vertical="center"/>
    </xf>
    <xf numFmtId="0" fontId="0" fillId="0" borderId="0" xfId="0" applyFont="1" applyAlignment="1">
      <alignment horizontal="center" vertical="center"/>
    </xf>
    <xf numFmtId="0" fontId="0" fillId="0" borderId="0" xfId="0" applyFont="1" applyFill="1">
      <alignment vertical="center"/>
    </xf>
    <xf numFmtId="0" fontId="1" fillId="0" borderId="0" xfId="0" applyFont="1" applyFill="1" applyBorder="1" applyAlignment="1">
      <alignment horizontal="right" vertical="center"/>
    </xf>
    <xf numFmtId="0" fontId="3" fillId="0" borderId="0" xfId="49" applyFont="1" applyFill="1" applyAlignment="1">
      <alignment horizontal="center" vertical="center"/>
    </xf>
    <xf numFmtId="0" fontId="4" fillId="0" borderId="4" xfId="0" applyNumberFormat="1" applyFont="1" applyFill="1" applyBorder="1" applyAlignment="1">
      <alignment horizontal="center" vertical="center"/>
    </xf>
    <xf numFmtId="0" fontId="4" fillId="0" borderId="1" xfId="0" applyNumberFormat="1" applyFont="1" applyFill="1" applyBorder="1" applyAlignment="1">
      <alignment horizontal="left" vertical="center"/>
    </xf>
    <xf numFmtId="0" fontId="18" fillId="0" borderId="1" xfId="0" applyNumberFormat="1" applyFont="1" applyFill="1" applyBorder="1" applyAlignment="1" applyProtection="1">
      <alignment horizontal="left" vertical="center"/>
    </xf>
    <xf numFmtId="43" fontId="4" fillId="4" borderId="1" xfId="0" applyNumberFormat="1" applyFont="1" applyFill="1" applyBorder="1" applyAlignment="1">
      <alignment horizontal="center" vertical="center"/>
    </xf>
    <xf numFmtId="43" fontId="4" fillId="0" borderId="1" xfId="0" applyNumberFormat="1" applyFont="1" applyFill="1" applyBorder="1" applyAlignment="1">
      <alignment horizontal="center" vertical="center"/>
    </xf>
    <xf numFmtId="0" fontId="19" fillId="0" borderId="1" xfId="0" applyNumberFormat="1" applyFont="1" applyFill="1" applyBorder="1" applyAlignment="1" applyProtection="1">
      <alignment horizontal="left" vertical="center"/>
    </xf>
    <xf numFmtId="0" fontId="0" fillId="0" borderId="0" xfId="0" applyFont="1" applyFill="1" applyAlignment="1">
      <alignment horizontal="center" vertical="center"/>
    </xf>
    <xf numFmtId="0" fontId="4" fillId="0" borderId="3" xfId="0" applyNumberFormat="1" applyFont="1" applyFill="1" applyBorder="1" applyAlignment="1">
      <alignment horizontal="left" vertical="center"/>
    </xf>
    <xf numFmtId="0" fontId="20" fillId="0" borderId="0" xfId="0" applyFont="1" applyFill="1" applyAlignment="1">
      <alignment horizontal="center"/>
    </xf>
    <xf numFmtId="0" fontId="20" fillId="0" borderId="0" xfId="0" applyFont="1" applyFill="1" applyBorder="1" applyAlignment="1"/>
    <xf numFmtId="0" fontId="14" fillId="0" borderId="0" xfId="0" applyFont="1" applyFill="1" applyBorder="1" applyAlignment="1"/>
    <xf numFmtId="0" fontId="9" fillId="0" borderId="0" xfId="0" applyFont="1" applyFill="1" applyBorder="1" applyAlignment="1">
      <alignment horizontal="left" vertical="center"/>
    </xf>
    <xf numFmtId="0" fontId="14" fillId="0" borderId="0" xfId="0" applyFont="1" applyFill="1" applyBorder="1" applyAlignment="1">
      <alignment horizontal="center" vertical="center"/>
    </xf>
    <xf numFmtId="0" fontId="16" fillId="3" borderId="1" xfId="0" applyNumberFormat="1" applyFont="1" applyFill="1" applyBorder="1" applyAlignment="1">
      <alignment horizontal="center" vertical="center"/>
    </xf>
    <xf numFmtId="0" fontId="8" fillId="2" borderId="1" xfId="0" applyNumberFormat="1" applyFont="1" applyFill="1" applyBorder="1" applyAlignment="1">
      <alignment horizontal="right" vertical="center"/>
    </xf>
    <xf numFmtId="0" fontId="8" fillId="3" borderId="1" xfId="0" applyNumberFormat="1" applyFont="1" applyFill="1" applyBorder="1" applyAlignment="1">
      <alignment horizontal="left" vertical="center"/>
    </xf>
    <xf numFmtId="0" fontId="11" fillId="3" borderId="1" xfId="0" applyNumberFormat="1" applyFont="1" applyFill="1" applyBorder="1" applyAlignment="1">
      <alignment horizontal="center" vertical="center"/>
    </xf>
    <xf numFmtId="0" fontId="21" fillId="0" borderId="0" xfId="0" applyFont="1" applyFill="1" applyBorder="1" applyAlignment="1"/>
    <xf numFmtId="0" fontId="20" fillId="0" borderId="0" xfId="0" applyFont="1" applyFill="1" applyBorder="1" applyAlignment="1">
      <alignment horizontal="center"/>
    </xf>
    <xf numFmtId="0" fontId="7" fillId="0" borderId="0" xfId="0" applyFont="1" applyFill="1" applyBorder="1" applyAlignment="1">
      <alignment horizontal="center"/>
    </xf>
    <xf numFmtId="0" fontId="22" fillId="0" borderId="0" xfId="0" applyFont="1" applyFill="1" applyBorder="1" applyAlignment="1"/>
    <xf numFmtId="0" fontId="8" fillId="2" borderId="0" xfId="0" applyNumberFormat="1" applyFont="1" applyFill="1" applyBorder="1" applyAlignment="1">
      <alignment horizontal="left" vertical="center"/>
    </xf>
    <xf numFmtId="0" fontId="22" fillId="0" borderId="0" xfId="0" applyFont="1" applyFill="1" applyBorder="1" applyAlignment="1">
      <alignment horizontal="center"/>
    </xf>
    <xf numFmtId="0" fontId="22" fillId="0" borderId="0" xfId="0" applyFont="1" applyFill="1" applyBorder="1" applyAlignment="1">
      <alignment horizontal="right"/>
    </xf>
    <xf numFmtId="0" fontId="23" fillId="0" borderId="0" xfId="0" applyFont="1" applyAlignment="1">
      <alignment horizontal="justify" vertical="center"/>
    </xf>
    <xf numFmtId="0" fontId="24" fillId="0" borderId="0" xfId="0" applyFont="1" applyFill="1" applyBorder="1" applyAlignment="1">
      <alignment horizontal="center"/>
    </xf>
    <xf numFmtId="4" fontId="3" fillId="2" borderId="1" xfId="0" applyNumberFormat="1" applyFont="1" applyFill="1" applyBorder="1" applyAlignment="1">
      <alignment horizontal="right" vertical="center"/>
    </xf>
    <xf numFmtId="43" fontId="4" fillId="2" borderId="1" xfId="0" applyNumberFormat="1" applyFont="1" applyFill="1" applyBorder="1" applyAlignment="1">
      <alignment horizontal="right" vertical="center"/>
    </xf>
    <xf numFmtId="176" fontId="19" fillId="4" borderId="1" xfId="0" applyNumberFormat="1" applyFont="1" applyFill="1" applyBorder="1" applyAlignment="1" applyProtection="1">
      <alignment horizontal="right" vertical="center"/>
    </xf>
    <xf numFmtId="43" fontId="25" fillId="4" borderId="1" xfId="0" applyNumberFormat="1" applyFont="1" applyFill="1" applyBorder="1" applyAlignment="1">
      <alignment horizontal="right" vertical="center" shrinkToFit="1"/>
    </xf>
    <xf numFmtId="0" fontId="26" fillId="0" borderId="0" xfId="0" applyFont="1" applyAlignment="1">
      <alignment horizontal="center" vertical="center"/>
    </xf>
    <xf numFmtId="0" fontId="27" fillId="0" borderId="0" xfId="0" applyFont="1" applyAlignment="1">
      <alignment horizontal="center" vertical="center"/>
    </xf>
    <xf numFmtId="0" fontId="28" fillId="0" borderId="0" xfId="0" applyFont="1" applyAlignment="1">
      <alignment horizontal="left" vertical="center"/>
    </xf>
    <xf numFmtId="43" fontId="8" fillId="2" borderId="1" xfId="0" applyNumberFormat="1" applyFont="1" applyFill="1" applyBorder="1" applyAlignment="1">
      <alignment horizontal="right" vertical="center"/>
    </xf>
    <xf numFmtId="43" fontId="8" fillId="2" borderId="1" xfId="0" applyNumberFormat="1" applyFont="1" applyFill="1" applyBorder="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2007年行政单位基层表样表" xfId="49"/>
    <cellStyle name="常规_事业单位部门决算报表（讨论稿） 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tyles" Target="styles.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F39"/>
  <sheetViews>
    <sheetView workbookViewId="0">
      <pane ySplit="6" topLeftCell="A7" activePane="bottomLeft" state="frozen"/>
      <selection/>
      <selection pane="bottomLeft" activeCell="F43" sqref="F43"/>
    </sheetView>
  </sheetViews>
  <sheetFormatPr defaultColWidth="9" defaultRowHeight="13.5" outlineLevelCol="5"/>
  <cols>
    <col min="1" max="1" width="42.7583333333333" customWidth="1"/>
    <col min="2" max="2" width="10.7166666666667" customWidth="1"/>
    <col min="3" max="3" width="33.8916666666667" customWidth="1"/>
    <col min="4" max="4" width="39.7166666666667" customWidth="1"/>
    <col min="5" max="5" width="16.0833333333333" customWidth="1"/>
    <col min="6" max="6" width="42.8333333333333" customWidth="1"/>
    <col min="9" max="9" width="12.625"/>
  </cols>
  <sheetData>
    <row r="1" ht="45" customHeight="1" spans="1:6">
      <c r="A1" s="87" t="s">
        <v>0</v>
      </c>
      <c r="B1" s="87"/>
      <c r="C1" s="87"/>
      <c r="D1" s="87"/>
      <c r="E1" s="87"/>
      <c r="F1" s="87"/>
    </row>
    <row r="2" spans="1:6">
      <c r="A2" s="53"/>
      <c r="B2" s="53"/>
      <c r="C2" s="53"/>
      <c r="D2" s="53"/>
      <c r="E2" s="53"/>
      <c r="F2" s="88" t="s">
        <v>1</v>
      </c>
    </row>
    <row r="3" spans="1:6">
      <c r="A3" s="89" t="s">
        <v>2</v>
      </c>
      <c r="B3" s="53"/>
      <c r="C3" s="53"/>
      <c r="D3" s="53" t="s">
        <v>3</v>
      </c>
      <c r="E3" s="53"/>
      <c r="F3" s="53" t="s">
        <v>4</v>
      </c>
    </row>
    <row r="4" ht="15" customHeight="1" spans="1:6">
      <c r="A4" s="33" t="s">
        <v>5</v>
      </c>
      <c r="B4" s="33"/>
      <c r="C4" s="33"/>
      <c r="D4" s="33" t="s">
        <v>6</v>
      </c>
      <c r="E4" s="33"/>
      <c r="F4" s="33"/>
    </row>
    <row r="5" ht="15" customHeight="1" spans="1:6">
      <c r="A5" s="33" t="s">
        <v>7</v>
      </c>
      <c r="B5" s="33" t="s">
        <v>8</v>
      </c>
      <c r="C5" s="33" t="s">
        <v>9</v>
      </c>
      <c r="D5" s="33" t="s">
        <v>7</v>
      </c>
      <c r="E5" s="33" t="s">
        <v>8</v>
      </c>
      <c r="F5" s="33" t="s">
        <v>9</v>
      </c>
    </row>
    <row r="6" ht="15" customHeight="1" spans="1:6">
      <c r="A6" s="33" t="s">
        <v>10</v>
      </c>
      <c r="B6" s="33"/>
      <c r="C6" s="33" t="s">
        <v>11</v>
      </c>
      <c r="D6" s="33" t="s">
        <v>10</v>
      </c>
      <c r="E6" s="33"/>
      <c r="F6" s="33" t="s">
        <v>12</v>
      </c>
    </row>
    <row r="7" ht="15" customHeight="1" spans="1:6">
      <c r="A7" s="49" t="s">
        <v>13</v>
      </c>
      <c r="B7" s="18" t="s">
        <v>11</v>
      </c>
      <c r="C7" s="84">
        <v>1758.270323</v>
      </c>
      <c r="D7" s="49" t="s">
        <v>14</v>
      </c>
      <c r="E7" s="18" t="s">
        <v>15</v>
      </c>
      <c r="F7" s="84">
        <v>697.313401</v>
      </c>
    </row>
    <row r="8" ht="15" customHeight="1" spans="1:6">
      <c r="A8" s="49" t="s">
        <v>16</v>
      </c>
      <c r="B8" s="18" t="s">
        <v>12</v>
      </c>
      <c r="C8" s="11"/>
      <c r="D8" s="49" t="s">
        <v>17</v>
      </c>
      <c r="E8" s="18" t="s">
        <v>18</v>
      </c>
      <c r="F8" s="84">
        <v>0</v>
      </c>
    </row>
    <row r="9" ht="15" customHeight="1" spans="1:6">
      <c r="A9" s="49" t="s">
        <v>19</v>
      </c>
      <c r="B9" s="18" t="s">
        <v>20</v>
      </c>
      <c r="C9" s="6"/>
      <c r="D9" s="49" t="s">
        <v>21</v>
      </c>
      <c r="E9" s="18" t="s">
        <v>22</v>
      </c>
      <c r="F9" s="84">
        <v>0</v>
      </c>
    </row>
    <row r="10" ht="15" customHeight="1" spans="1:6">
      <c r="A10" s="49" t="s">
        <v>23</v>
      </c>
      <c r="B10" s="18" t="s">
        <v>24</v>
      </c>
      <c r="C10" s="6"/>
      <c r="D10" s="49" t="s">
        <v>25</v>
      </c>
      <c r="E10" s="18" t="s">
        <v>26</v>
      </c>
      <c r="F10" s="84">
        <v>37.294301</v>
      </c>
    </row>
    <row r="11" ht="15" customHeight="1" spans="1:6">
      <c r="A11" s="49" t="s">
        <v>27</v>
      </c>
      <c r="B11" s="18" t="s">
        <v>28</v>
      </c>
      <c r="C11" s="6"/>
      <c r="D11" s="49" t="s">
        <v>29</v>
      </c>
      <c r="E11" s="18" t="s">
        <v>30</v>
      </c>
      <c r="F11" s="84">
        <v>1.280338</v>
      </c>
    </row>
    <row r="12" ht="15" customHeight="1" spans="1:6">
      <c r="A12" s="49" t="s">
        <v>31</v>
      </c>
      <c r="B12" s="18" t="s">
        <v>32</v>
      </c>
      <c r="C12" s="6"/>
      <c r="D12" s="49" t="s">
        <v>33</v>
      </c>
      <c r="E12" s="18" t="s">
        <v>34</v>
      </c>
      <c r="F12" s="84">
        <v>0</v>
      </c>
    </row>
    <row r="13" ht="15" customHeight="1" spans="1:6">
      <c r="A13" s="49" t="s">
        <v>35</v>
      </c>
      <c r="B13" s="18" t="s">
        <v>36</v>
      </c>
      <c r="C13" s="6"/>
      <c r="D13" s="49" t="s">
        <v>37</v>
      </c>
      <c r="E13" s="18" t="s">
        <v>38</v>
      </c>
      <c r="F13" s="84">
        <v>34.0159</v>
      </c>
    </row>
    <row r="14" ht="15" customHeight="1" spans="1:6">
      <c r="A14" s="49" t="s">
        <v>39</v>
      </c>
      <c r="B14" s="18" t="s">
        <v>40</v>
      </c>
      <c r="C14" s="6"/>
      <c r="D14" s="49" t="s">
        <v>41</v>
      </c>
      <c r="E14" s="18" t="s">
        <v>42</v>
      </c>
      <c r="F14" s="84">
        <v>189.772108</v>
      </c>
    </row>
    <row r="15" ht="15" customHeight="1" spans="1:6">
      <c r="A15" s="49"/>
      <c r="B15" s="18" t="s">
        <v>43</v>
      </c>
      <c r="C15" s="6"/>
      <c r="D15" s="49" t="s">
        <v>44</v>
      </c>
      <c r="E15" s="18" t="s">
        <v>45</v>
      </c>
      <c r="F15" s="84">
        <v>46.157375</v>
      </c>
    </row>
    <row r="16" ht="15" customHeight="1" spans="1:6">
      <c r="A16" s="49"/>
      <c r="B16" s="18" t="s">
        <v>46</v>
      </c>
      <c r="C16" s="6"/>
      <c r="D16" s="49" t="s">
        <v>47</v>
      </c>
      <c r="E16" s="18" t="s">
        <v>48</v>
      </c>
      <c r="F16" s="84">
        <v>0</v>
      </c>
    </row>
    <row r="17" ht="15" customHeight="1" spans="1:6">
      <c r="A17" s="49"/>
      <c r="B17" s="18" t="s">
        <v>49</v>
      </c>
      <c r="C17" s="6"/>
      <c r="D17" s="49" t="s">
        <v>50</v>
      </c>
      <c r="E17" s="18" t="s">
        <v>51</v>
      </c>
      <c r="F17" s="84">
        <v>46.606264</v>
      </c>
    </row>
    <row r="18" ht="15" customHeight="1" spans="1:6">
      <c r="A18" s="49"/>
      <c r="B18" s="18" t="s">
        <v>52</v>
      </c>
      <c r="C18" s="6"/>
      <c r="D18" s="49" t="s">
        <v>53</v>
      </c>
      <c r="E18" s="18" t="s">
        <v>54</v>
      </c>
      <c r="F18" s="84">
        <v>569.653968</v>
      </c>
    </row>
    <row r="19" ht="15" customHeight="1" spans="1:6">
      <c r="A19" s="49"/>
      <c r="B19" s="18" t="s">
        <v>55</v>
      </c>
      <c r="C19" s="6"/>
      <c r="D19" s="49" t="s">
        <v>56</v>
      </c>
      <c r="E19" s="18" t="s">
        <v>57</v>
      </c>
      <c r="F19" s="84">
        <v>0</v>
      </c>
    </row>
    <row r="20" ht="15" customHeight="1" spans="1:6">
      <c r="A20" s="49"/>
      <c r="B20" s="18" t="s">
        <v>58</v>
      </c>
      <c r="C20" s="6"/>
      <c r="D20" s="49" t="s">
        <v>59</v>
      </c>
      <c r="E20" s="18" t="s">
        <v>60</v>
      </c>
      <c r="F20" s="84">
        <v>2</v>
      </c>
    </row>
    <row r="21" ht="15" customHeight="1" spans="1:6">
      <c r="A21" s="49"/>
      <c r="B21" s="18" t="s">
        <v>61</v>
      </c>
      <c r="C21" s="6"/>
      <c r="D21" s="49" t="s">
        <v>62</v>
      </c>
      <c r="E21" s="18" t="s">
        <v>63</v>
      </c>
      <c r="F21" s="84">
        <v>0</v>
      </c>
    </row>
    <row r="22" ht="15" customHeight="1" spans="1:6">
      <c r="A22" s="49"/>
      <c r="B22" s="18" t="s">
        <v>64</v>
      </c>
      <c r="C22" s="6"/>
      <c r="D22" s="49" t="s">
        <v>65</v>
      </c>
      <c r="E22" s="18" t="s">
        <v>66</v>
      </c>
      <c r="F22" s="84">
        <v>0</v>
      </c>
    </row>
    <row r="23" ht="15" customHeight="1" spans="1:6">
      <c r="A23" s="49"/>
      <c r="B23" s="18" t="s">
        <v>67</v>
      </c>
      <c r="C23" s="6"/>
      <c r="D23" s="49" t="s">
        <v>68</v>
      </c>
      <c r="E23" s="18" t="s">
        <v>69</v>
      </c>
      <c r="F23" s="84">
        <v>0</v>
      </c>
    </row>
    <row r="24" ht="15" customHeight="1" spans="1:6">
      <c r="A24" s="49"/>
      <c r="B24" s="18" t="s">
        <v>70</v>
      </c>
      <c r="C24" s="6"/>
      <c r="D24" s="49" t="s">
        <v>71</v>
      </c>
      <c r="E24" s="18" t="s">
        <v>72</v>
      </c>
      <c r="F24" s="84">
        <v>0</v>
      </c>
    </row>
    <row r="25" ht="15" customHeight="1" spans="1:6">
      <c r="A25" s="49"/>
      <c r="B25" s="18" t="s">
        <v>73</v>
      </c>
      <c r="C25" s="6"/>
      <c r="D25" s="49" t="s">
        <v>74</v>
      </c>
      <c r="E25" s="18" t="s">
        <v>75</v>
      </c>
      <c r="F25" s="84">
        <v>86.3397</v>
      </c>
    </row>
    <row r="26" ht="15" customHeight="1" spans="1:6">
      <c r="A26" s="49"/>
      <c r="B26" s="18" t="s">
        <v>76</v>
      </c>
      <c r="C26" s="6"/>
      <c r="D26" s="49" t="s">
        <v>77</v>
      </c>
      <c r="E26" s="18" t="s">
        <v>78</v>
      </c>
      <c r="F26" s="84">
        <v>3.499968</v>
      </c>
    </row>
    <row r="27" ht="15" customHeight="1" spans="1:6">
      <c r="A27" s="49"/>
      <c r="B27" s="18" t="s">
        <v>79</v>
      </c>
      <c r="C27" s="6"/>
      <c r="D27" s="49" t="s">
        <v>80</v>
      </c>
      <c r="E27" s="18" t="s">
        <v>81</v>
      </c>
      <c r="F27" s="84">
        <v>0</v>
      </c>
    </row>
    <row r="28" ht="15" customHeight="1" spans="1:6">
      <c r="A28" s="49"/>
      <c r="B28" s="18" t="s">
        <v>82</v>
      </c>
      <c r="C28" s="6"/>
      <c r="D28" s="49" t="s">
        <v>83</v>
      </c>
      <c r="E28" s="18" t="s">
        <v>84</v>
      </c>
      <c r="F28" s="84">
        <v>44.337</v>
      </c>
    </row>
    <row r="29" ht="15" customHeight="1" spans="1:6">
      <c r="A29" s="49"/>
      <c r="B29" s="18" t="s">
        <v>85</v>
      </c>
      <c r="C29" s="6"/>
      <c r="D29" s="49" t="s">
        <v>86</v>
      </c>
      <c r="E29" s="18" t="s">
        <v>87</v>
      </c>
      <c r="F29" s="84"/>
    </row>
    <row r="30" ht="15" customHeight="1" spans="1:6">
      <c r="A30" s="70"/>
      <c r="B30" s="21" t="s">
        <v>88</v>
      </c>
      <c r="C30" s="6"/>
      <c r="D30" s="49" t="s">
        <v>89</v>
      </c>
      <c r="E30" s="18" t="s">
        <v>90</v>
      </c>
      <c r="F30" s="84"/>
    </row>
    <row r="31" ht="15" customHeight="1" spans="1:6">
      <c r="A31" s="72"/>
      <c r="B31" s="21" t="s">
        <v>91</v>
      </c>
      <c r="C31" s="6"/>
      <c r="D31" s="49" t="s">
        <v>92</v>
      </c>
      <c r="E31" s="18" t="s">
        <v>93</v>
      </c>
      <c r="F31" s="84"/>
    </row>
    <row r="32" ht="15" customHeight="1" spans="1:6">
      <c r="A32" s="72"/>
      <c r="B32" s="21" t="s">
        <v>94</v>
      </c>
      <c r="C32" s="6"/>
      <c r="D32" s="49" t="s">
        <v>95</v>
      </c>
      <c r="E32" s="18" t="s">
        <v>96</v>
      </c>
      <c r="F32" s="84"/>
    </row>
    <row r="33" ht="15" customHeight="1" spans="1:6">
      <c r="A33" s="73" t="s">
        <v>97</v>
      </c>
      <c r="B33" s="18" t="s">
        <v>98</v>
      </c>
      <c r="C33" s="84">
        <f>SUM(C7:C32)</f>
        <v>1758.270323</v>
      </c>
      <c r="D33" s="73" t="s">
        <v>99</v>
      </c>
      <c r="E33" s="18" t="s">
        <v>100</v>
      </c>
      <c r="F33" s="84">
        <f>SUM(F7:F32)</f>
        <v>1758.270323</v>
      </c>
    </row>
    <row r="34" ht="15" customHeight="1" spans="1:6">
      <c r="A34" s="49" t="s">
        <v>101</v>
      </c>
      <c r="B34" s="18" t="s">
        <v>102</v>
      </c>
      <c r="C34" s="84"/>
      <c r="D34" s="49" t="s">
        <v>103</v>
      </c>
      <c r="E34" s="18" t="s">
        <v>104</v>
      </c>
      <c r="F34" s="84"/>
    </row>
    <row r="35" ht="15" customHeight="1" spans="1:6">
      <c r="A35" s="49" t="s">
        <v>105</v>
      </c>
      <c r="B35" s="18" t="s">
        <v>106</v>
      </c>
      <c r="C35" s="84"/>
      <c r="D35" s="49" t="s">
        <v>107</v>
      </c>
      <c r="E35" s="18" t="s">
        <v>108</v>
      </c>
      <c r="F35" s="84"/>
    </row>
    <row r="36" ht="15" customHeight="1" spans="1:6">
      <c r="A36" s="49"/>
      <c r="B36" s="18" t="s">
        <v>109</v>
      </c>
      <c r="C36" s="90"/>
      <c r="D36" s="49"/>
      <c r="E36" s="18" t="s">
        <v>110</v>
      </c>
      <c r="F36" s="91"/>
    </row>
    <row r="37" ht="15" customHeight="1" spans="1:6">
      <c r="A37" s="73" t="s">
        <v>111</v>
      </c>
      <c r="B37" s="18" t="s">
        <v>112</v>
      </c>
      <c r="C37" s="84">
        <f>SUM(C33:C36)</f>
        <v>1758.270323</v>
      </c>
      <c r="D37" s="73" t="s">
        <v>111</v>
      </c>
      <c r="E37" s="18" t="s">
        <v>113</v>
      </c>
      <c r="F37" s="84">
        <f>SUM(F33:F36)</f>
        <v>1758.270323</v>
      </c>
    </row>
    <row r="38" ht="15" customHeight="1" spans="1:6">
      <c r="A38" s="51" t="s">
        <v>114</v>
      </c>
      <c r="B38" s="51"/>
      <c r="C38" s="51"/>
      <c r="D38" s="51"/>
      <c r="E38" s="51"/>
      <c r="F38" s="51"/>
    </row>
    <row r="39" ht="15" customHeight="1" spans="1:6">
      <c r="A39" s="51" t="s">
        <v>115</v>
      </c>
      <c r="B39" s="51"/>
      <c r="C39" s="51"/>
      <c r="D39" s="51"/>
      <c r="E39" s="51"/>
      <c r="F39" s="51"/>
    </row>
  </sheetData>
  <mergeCells count="5">
    <mergeCell ref="A1:F1"/>
    <mergeCell ref="A4:C4"/>
    <mergeCell ref="D4:F4"/>
    <mergeCell ref="A38:F38"/>
    <mergeCell ref="A39:F39"/>
  </mergeCells>
  <pageMargins left="0.75196850393782" right="0.75196850393782" top="0.550694444444444" bottom="1.00000000000108" header="0.3" footer="0.3"/>
  <pageSetup paperSize="9" scale="7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tabSelected="1" view="pageBreakPreview" zoomScaleNormal="100" workbookViewId="0">
      <selection activeCell="K18" sqref="K17:K18"/>
    </sheetView>
  </sheetViews>
  <sheetFormatPr defaultColWidth="9" defaultRowHeight="13.5"/>
  <cols>
    <col min="1" max="12" width="11.7583333333333" customWidth="1"/>
  </cols>
  <sheetData>
    <row r="1" s="1" customFormat="1" ht="29" customHeight="1" spans="1:12">
      <c r="A1" s="2" t="s">
        <v>443</v>
      </c>
      <c r="B1" s="2"/>
      <c r="C1" s="2"/>
      <c r="D1" s="2"/>
      <c r="E1" s="2"/>
      <c r="F1" s="2"/>
      <c r="G1" s="2"/>
      <c r="H1" s="2"/>
      <c r="I1" s="2"/>
      <c r="J1" s="2"/>
      <c r="K1" s="2"/>
      <c r="L1" s="2"/>
    </row>
    <row r="2" s="1" customFormat="1" ht="29" customHeight="1" spans="1:12">
      <c r="A2" s="2"/>
      <c r="B2" s="2"/>
      <c r="C2" s="2"/>
      <c r="D2" s="2"/>
      <c r="E2" s="2"/>
      <c r="F2" s="2"/>
      <c r="G2" s="2"/>
      <c r="H2" s="2"/>
      <c r="I2" s="2"/>
      <c r="J2" s="2"/>
      <c r="K2" s="2"/>
      <c r="L2" s="4" t="s">
        <v>444</v>
      </c>
    </row>
    <row r="3" s="1" customFormat="1" ht="29" customHeight="1" spans="1:12">
      <c r="A3" s="3" t="s">
        <v>2</v>
      </c>
      <c r="B3" s="3"/>
      <c r="C3" s="3"/>
      <c r="D3" s="2"/>
      <c r="E3" s="2"/>
      <c r="F3" s="2"/>
      <c r="G3" s="4" t="s">
        <v>3</v>
      </c>
      <c r="H3" s="2"/>
      <c r="I3" s="2"/>
      <c r="J3" s="2"/>
      <c r="K3" s="10" t="s">
        <v>4</v>
      </c>
      <c r="L3" s="10"/>
    </row>
    <row r="4" ht="15" customHeight="1" spans="1:12">
      <c r="A4" s="5" t="s">
        <v>445</v>
      </c>
      <c r="B4" s="5"/>
      <c r="C4" s="5"/>
      <c r="D4" s="5"/>
      <c r="E4" s="5"/>
      <c r="F4" s="5"/>
      <c r="G4" s="5" t="s">
        <v>256</v>
      </c>
      <c r="H4" s="5"/>
      <c r="I4" s="5"/>
      <c r="J4" s="5"/>
      <c r="K4" s="5"/>
      <c r="L4" s="5"/>
    </row>
    <row r="5" ht="15" customHeight="1" spans="1:12">
      <c r="A5" s="5" t="s">
        <v>131</v>
      </c>
      <c r="B5" s="5" t="s">
        <v>446</v>
      </c>
      <c r="C5" s="5" t="s">
        <v>447</v>
      </c>
      <c r="D5" s="5"/>
      <c r="E5" s="5"/>
      <c r="F5" s="5" t="s">
        <v>448</v>
      </c>
      <c r="G5" s="5" t="s">
        <v>131</v>
      </c>
      <c r="H5" s="5" t="s">
        <v>446</v>
      </c>
      <c r="I5" s="5" t="s">
        <v>447</v>
      </c>
      <c r="J5" s="5"/>
      <c r="K5" s="5"/>
      <c r="L5" s="5" t="s">
        <v>448</v>
      </c>
    </row>
    <row r="6" ht="30" customHeight="1" spans="1:12">
      <c r="A6" s="5"/>
      <c r="B6" s="5"/>
      <c r="C6" s="5" t="s">
        <v>127</v>
      </c>
      <c r="D6" s="5" t="s">
        <v>449</v>
      </c>
      <c r="E6" s="5" t="s">
        <v>450</v>
      </c>
      <c r="F6" s="5"/>
      <c r="G6" s="5"/>
      <c r="H6" s="5"/>
      <c r="I6" s="5" t="s">
        <v>127</v>
      </c>
      <c r="J6" s="5" t="s">
        <v>449</v>
      </c>
      <c r="K6" s="5" t="s">
        <v>450</v>
      </c>
      <c r="L6" s="5"/>
    </row>
    <row r="7" ht="15" customHeight="1" spans="1:12">
      <c r="A7" s="5" t="s">
        <v>11</v>
      </c>
      <c r="B7" s="5" t="s">
        <v>12</v>
      </c>
      <c r="C7" s="5" t="s">
        <v>20</v>
      </c>
      <c r="D7" s="5" t="s">
        <v>24</v>
      </c>
      <c r="E7" s="5" t="s">
        <v>28</v>
      </c>
      <c r="F7" s="5" t="s">
        <v>32</v>
      </c>
      <c r="G7" s="5" t="s">
        <v>36</v>
      </c>
      <c r="H7" s="5" t="s">
        <v>40</v>
      </c>
      <c r="I7" s="5" t="s">
        <v>43</v>
      </c>
      <c r="J7" s="5" t="s">
        <v>46</v>
      </c>
      <c r="K7" s="5" t="s">
        <v>49</v>
      </c>
      <c r="L7" s="5" t="s">
        <v>52</v>
      </c>
    </row>
    <row r="8" ht="15" customHeight="1" spans="1:12">
      <c r="A8" s="6">
        <v>14.47</v>
      </c>
      <c r="B8" s="6"/>
      <c r="C8" s="6">
        <f>E8</f>
        <v>13.97</v>
      </c>
      <c r="D8" s="6"/>
      <c r="E8" s="6">
        <v>13.97</v>
      </c>
      <c r="F8" s="6">
        <v>0.5</v>
      </c>
      <c r="G8" s="6">
        <f>I8+L8</f>
        <v>14.11</v>
      </c>
      <c r="H8" s="6"/>
      <c r="I8" s="6">
        <f>K8</f>
        <v>13.91</v>
      </c>
      <c r="J8" s="6"/>
      <c r="K8" s="6">
        <v>13.91</v>
      </c>
      <c r="L8" s="11">
        <v>0.2</v>
      </c>
    </row>
    <row r="9" ht="15" customHeight="1" spans="1:12">
      <c r="A9" s="7"/>
      <c r="B9" s="7"/>
      <c r="C9" s="7"/>
      <c r="D9" s="7"/>
      <c r="E9" s="7"/>
      <c r="F9" s="7"/>
      <c r="G9" s="7"/>
      <c r="H9" s="7"/>
      <c r="I9" s="7"/>
      <c r="J9" s="7"/>
      <c r="K9" s="7"/>
      <c r="L9" s="7"/>
    </row>
    <row r="10" ht="30" customHeight="1" spans="1:12">
      <c r="A10" s="8" t="s">
        <v>451</v>
      </c>
      <c r="B10" s="8"/>
      <c r="C10" s="8"/>
      <c r="D10" s="8"/>
      <c r="E10" s="8"/>
      <c r="F10" s="8"/>
      <c r="G10" s="8"/>
      <c r="H10" s="8"/>
      <c r="I10" s="8"/>
      <c r="J10" s="8"/>
      <c r="K10" s="8"/>
      <c r="L10" s="8"/>
    </row>
    <row r="12" spans="1:12">
      <c r="A12" s="9"/>
      <c r="B12" s="9"/>
      <c r="C12" s="9"/>
      <c r="D12" s="9"/>
      <c r="E12" s="9"/>
      <c r="F12" s="9"/>
      <c r="G12" s="9"/>
      <c r="H12" s="9"/>
      <c r="I12" s="9"/>
      <c r="J12" s="9"/>
      <c r="K12" s="9"/>
      <c r="L12" s="9"/>
    </row>
  </sheetData>
  <mergeCells count="15">
    <mergeCell ref="A1:L1"/>
    <mergeCell ref="A3:C3"/>
    <mergeCell ref="K3:L3"/>
    <mergeCell ref="A4:F4"/>
    <mergeCell ref="G4:L4"/>
    <mergeCell ref="C5:E5"/>
    <mergeCell ref="I5:K5"/>
    <mergeCell ref="A10:L10"/>
    <mergeCell ref="A12:L12"/>
    <mergeCell ref="A5:A6"/>
    <mergeCell ref="B5:B6"/>
    <mergeCell ref="F5:F6"/>
    <mergeCell ref="G5:G6"/>
    <mergeCell ref="H5:H6"/>
    <mergeCell ref="L5:L6"/>
  </mergeCells>
  <pageMargins left="0.75196850393782" right="0.75196850393782" top="1.00000000000108" bottom="1.00000000000108" header="0.3" footer="0.3"/>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K104"/>
  <sheetViews>
    <sheetView workbookViewId="0">
      <pane xSplit="4" ySplit="9" topLeftCell="E10" activePane="bottomRight" state="frozen"/>
      <selection/>
      <selection pane="topRight"/>
      <selection pane="bottomLeft"/>
      <selection pane="bottomRight" activeCell="E105" sqref="E105"/>
    </sheetView>
  </sheetViews>
  <sheetFormatPr defaultColWidth="9" defaultRowHeight="13.5"/>
  <cols>
    <col min="1" max="3" width="2.75833333333333" customWidth="1"/>
    <col min="4" max="4" width="32.7583333333333" customWidth="1"/>
    <col min="5" max="5" width="52.725" customWidth="1"/>
    <col min="6" max="6" width="15" customWidth="1"/>
    <col min="7" max="11" width="10.875" customWidth="1"/>
    <col min="12" max="12" width="3.375" customWidth="1"/>
  </cols>
  <sheetData>
    <row r="1" s="1" customFormat="1" ht="27" spans="1:11">
      <c r="A1" s="82" t="s">
        <v>116</v>
      </c>
      <c r="B1" s="82"/>
      <c r="C1" s="82"/>
      <c r="D1" s="82"/>
      <c r="E1" s="82"/>
      <c r="F1" s="82"/>
      <c r="G1" s="82"/>
      <c r="H1" s="82"/>
      <c r="I1" s="82"/>
      <c r="J1" s="82"/>
      <c r="K1" s="82"/>
    </row>
    <row r="2" s="1" customFormat="1" ht="12.75" spans="1:11">
      <c r="A2" s="67"/>
      <c r="B2" s="67"/>
      <c r="C2" s="67"/>
      <c r="D2" s="67"/>
      <c r="E2" s="67"/>
      <c r="F2" s="67"/>
      <c r="G2" s="67"/>
      <c r="H2" s="67"/>
      <c r="I2" s="67"/>
      <c r="J2" s="67"/>
      <c r="K2" s="80" t="s">
        <v>117</v>
      </c>
    </row>
    <row r="3" s="1" customFormat="1" ht="12.75" spans="1:11">
      <c r="A3" s="77" t="s">
        <v>2</v>
      </c>
      <c r="B3" s="67"/>
      <c r="C3" s="67"/>
      <c r="D3" s="67"/>
      <c r="E3" s="67"/>
      <c r="F3" s="67"/>
      <c r="G3" s="79" t="s">
        <v>3</v>
      </c>
      <c r="H3" s="67"/>
      <c r="I3" s="67"/>
      <c r="J3" s="67"/>
      <c r="K3" s="80" t="s">
        <v>118</v>
      </c>
    </row>
    <row r="4" ht="15" customHeight="1" spans="1:11">
      <c r="A4" s="33" t="s">
        <v>7</v>
      </c>
      <c r="B4" s="33"/>
      <c r="C4" s="33"/>
      <c r="D4" s="33"/>
      <c r="E4" s="5" t="s">
        <v>97</v>
      </c>
      <c r="F4" s="5" t="s">
        <v>119</v>
      </c>
      <c r="G4" s="5" t="s">
        <v>120</v>
      </c>
      <c r="H4" s="5" t="s">
        <v>121</v>
      </c>
      <c r="I4" s="5" t="s">
        <v>122</v>
      </c>
      <c r="J4" s="5" t="s">
        <v>123</v>
      </c>
      <c r="K4" s="5" t="s">
        <v>124</v>
      </c>
    </row>
    <row r="5" ht="15" customHeight="1" spans="1:11">
      <c r="A5" s="5" t="s">
        <v>125</v>
      </c>
      <c r="B5" s="5"/>
      <c r="C5" s="5"/>
      <c r="D5" s="33" t="s">
        <v>126</v>
      </c>
      <c r="E5" s="5"/>
      <c r="F5" s="5"/>
      <c r="G5" s="5"/>
      <c r="H5" s="5"/>
      <c r="I5" s="5"/>
      <c r="J5" s="5"/>
      <c r="K5" s="5" t="s">
        <v>127</v>
      </c>
    </row>
    <row r="6" ht="15" customHeight="1" spans="1:11">
      <c r="A6" s="5"/>
      <c r="B6" s="5"/>
      <c r="C6" s="5"/>
      <c r="D6" s="33"/>
      <c r="E6" s="5"/>
      <c r="F6" s="5"/>
      <c r="G6" s="5"/>
      <c r="H6" s="5"/>
      <c r="I6" s="5"/>
      <c r="J6" s="5"/>
      <c r="K6" s="5"/>
    </row>
    <row r="7" ht="15" customHeight="1" spans="1:11">
      <c r="A7" s="5"/>
      <c r="B7" s="5"/>
      <c r="C7" s="5"/>
      <c r="D7" s="33"/>
      <c r="E7" s="5"/>
      <c r="F7" s="5"/>
      <c r="G7" s="5"/>
      <c r="H7" s="5"/>
      <c r="I7" s="5"/>
      <c r="J7" s="5"/>
      <c r="K7" s="5"/>
    </row>
    <row r="8" ht="15" customHeight="1" spans="1:11">
      <c r="A8" s="33" t="s">
        <v>128</v>
      </c>
      <c r="B8" s="33" t="s">
        <v>129</v>
      </c>
      <c r="C8" s="33" t="s">
        <v>130</v>
      </c>
      <c r="D8" s="33" t="s">
        <v>10</v>
      </c>
      <c r="E8" s="5" t="s">
        <v>11</v>
      </c>
      <c r="F8" s="5" t="s">
        <v>12</v>
      </c>
      <c r="G8" s="5" t="s">
        <v>20</v>
      </c>
      <c r="H8" s="5" t="s">
        <v>24</v>
      </c>
      <c r="I8" s="5" t="s">
        <v>28</v>
      </c>
      <c r="J8" s="5" t="s">
        <v>32</v>
      </c>
      <c r="K8" s="5" t="s">
        <v>36</v>
      </c>
    </row>
    <row r="9" ht="15" customHeight="1" spans="1:11">
      <c r="A9" s="33" t="s">
        <v>131</v>
      </c>
      <c r="B9" s="33"/>
      <c r="C9" s="33"/>
      <c r="D9" s="33" t="s">
        <v>131</v>
      </c>
      <c r="E9" s="83">
        <f>E10+E35+E41+E44+E51+E65+E72+E77+E89+E92+E95+E98</f>
        <v>1758.270323</v>
      </c>
      <c r="F9" s="83">
        <f>F10+F35+F41+F44+F51+F65+F72+F77+F89+F92+F95+F98</f>
        <v>1758.270323</v>
      </c>
      <c r="G9" s="22"/>
      <c r="H9" s="22"/>
      <c r="I9" s="22"/>
      <c r="J9" s="22"/>
      <c r="K9" s="22"/>
    </row>
    <row r="10" s="1" customFormat="1" ht="19" customHeight="1" spans="1:11">
      <c r="A10" s="58">
        <v>201</v>
      </c>
      <c r="B10" s="58"/>
      <c r="C10" s="58"/>
      <c r="D10" s="59" t="s">
        <v>132</v>
      </c>
      <c r="E10" s="84">
        <v>697.313401</v>
      </c>
      <c r="F10" s="84">
        <v>697.313401</v>
      </c>
      <c r="G10" s="85"/>
      <c r="H10" s="86"/>
      <c r="I10" s="86"/>
      <c r="J10" s="86"/>
      <c r="K10" s="86"/>
    </row>
    <row r="11" s="1" customFormat="1" ht="19" customHeight="1" spans="1:11">
      <c r="A11" s="58">
        <v>20101</v>
      </c>
      <c r="B11" s="58"/>
      <c r="C11" s="58"/>
      <c r="D11" s="59" t="s">
        <v>133</v>
      </c>
      <c r="E11" s="84">
        <v>23.271347</v>
      </c>
      <c r="F11" s="84">
        <v>23.271347</v>
      </c>
      <c r="G11" s="85"/>
      <c r="H11" s="86"/>
      <c r="I11" s="86"/>
      <c r="J11" s="86"/>
      <c r="K11" s="86"/>
    </row>
    <row r="12" s="1" customFormat="1" ht="19" customHeight="1" spans="1:11">
      <c r="A12" s="58">
        <v>2010101</v>
      </c>
      <c r="B12" s="58"/>
      <c r="C12" s="58"/>
      <c r="D12" s="62" t="s">
        <v>134</v>
      </c>
      <c r="E12" s="84">
        <v>22.269</v>
      </c>
      <c r="F12" s="84">
        <v>22.269</v>
      </c>
      <c r="G12" s="85"/>
      <c r="H12" s="86"/>
      <c r="I12" s="86"/>
      <c r="J12" s="86"/>
      <c r="K12" s="86"/>
    </row>
    <row r="13" s="1" customFormat="1" ht="19" customHeight="1" spans="1:11">
      <c r="A13" s="58">
        <v>2010104</v>
      </c>
      <c r="B13" s="58"/>
      <c r="C13" s="58"/>
      <c r="D13" s="62" t="s">
        <v>135</v>
      </c>
      <c r="E13" s="84">
        <v>1.002347</v>
      </c>
      <c r="F13" s="84">
        <v>1.002347</v>
      </c>
      <c r="G13" s="85"/>
      <c r="H13" s="86"/>
      <c r="I13" s="86"/>
      <c r="J13" s="86"/>
      <c r="K13" s="86"/>
    </row>
    <row r="14" s="1" customFormat="1" ht="19" customHeight="1" spans="1:11">
      <c r="A14" s="58">
        <v>20103</v>
      </c>
      <c r="B14" s="58"/>
      <c r="C14" s="58"/>
      <c r="D14" s="59" t="s">
        <v>136</v>
      </c>
      <c r="E14" s="84">
        <v>480.079159</v>
      </c>
      <c r="F14" s="84">
        <v>480.079159</v>
      </c>
      <c r="G14" s="85"/>
      <c r="H14" s="86"/>
      <c r="I14" s="86"/>
      <c r="J14" s="86"/>
      <c r="K14" s="86"/>
    </row>
    <row r="15" s="1" customFormat="1" ht="19" customHeight="1" spans="1:11">
      <c r="A15" s="58">
        <v>2010301</v>
      </c>
      <c r="B15" s="58"/>
      <c r="C15" s="58"/>
      <c r="D15" s="62" t="s">
        <v>134</v>
      </c>
      <c r="E15" s="84">
        <v>415.474345</v>
      </c>
      <c r="F15" s="84">
        <v>415.474345</v>
      </c>
      <c r="G15" s="85"/>
      <c r="H15" s="86"/>
      <c r="I15" s="86"/>
      <c r="J15" s="86"/>
      <c r="K15" s="86"/>
    </row>
    <row r="16" s="1" customFormat="1" ht="19" customHeight="1" spans="1:11">
      <c r="A16" s="58">
        <v>2010302</v>
      </c>
      <c r="B16" s="58"/>
      <c r="C16" s="58"/>
      <c r="D16" s="62" t="s">
        <v>137</v>
      </c>
      <c r="E16" s="84">
        <v>1.56806</v>
      </c>
      <c r="F16" s="84">
        <v>1.56806</v>
      </c>
      <c r="G16" s="85"/>
      <c r="H16" s="86"/>
      <c r="I16" s="86"/>
      <c r="J16" s="86"/>
      <c r="K16" s="86"/>
    </row>
    <row r="17" s="1" customFormat="1" ht="19" customHeight="1" spans="1:11">
      <c r="A17" s="58">
        <v>2010399</v>
      </c>
      <c r="B17" s="58"/>
      <c r="C17" s="58"/>
      <c r="D17" s="62" t="s">
        <v>138</v>
      </c>
      <c r="E17" s="84">
        <v>63.036754</v>
      </c>
      <c r="F17" s="84">
        <v>63.036754</v>
      </c>
      <c r="G17" s="85"/>
      <c r="H17" s="86"/>
      <c r="I17" s="86"/>
      <c r="J17" s="86"/>
      <c r="K17" s="86"/>
    </row>
    <row r="18" s="1" customFormat="1" ht="19" customHeight="1" spans="1:11">
      <c r="A18" s="33">
        <v>20104</v>
      </c>
      <c r="B18" s="33"/>
      <c r="C18" s="33"/>
      <c r="D18" s="59" t="s">
        <v>139</v>
      </c>
      <c r="E18" s="84">
        <v>2</v>
      </c>
      <c r="F18" s="84">
        <v>2</v>
      </c>
      <c r="G18" s="85"/>
      <c r="H18" s="86"/>
      <c r="I18" s="86"/>
      <c r="J18" s="86"/>
      <c r="K18" s="86"/>
    </row>
    <row r="19" s="1" customFormat="1" ht="19" customHeight="1" spans="1:11">
      <c r="A19" s="58">
        <v>2010402</v>
      </c>
      <c r="B19" s="58"/>
      <c r="C19" s="58"/>
      <c r="D19" s="62" t="s">
        <v>137</v>
      </c>
      <c r="E19" s="84">
        <v>2</v>
      </c>
      <c r="F19" s="84">
        <v>2</v>
      </c>
      <c r="G19" s="85"/>
      <c r="H19" s="86"/>
      <c r="I19" s="86"/>
      <c r="J19" s="86"/>
      <c r="K19" s="86"/>
    </row>
    <row r="20" s="1" customFormat="1" ht="19" customHeight="1" spans="1:11">
      <c r="A20" s="58">
        <v>20105</v>
      </c>
      <c r="B20" s="58"/>
      <c r="C20" s="58"/>
      <c r="D20" s="59" t="s">
        <v>140</v>
      </c>
      <c r="E20" s="84">
        <v>0.22</v>
      </c>
      <c r="F20" s="84">
        <v>0.22</v>
      </c>
      <c r="G20" s="85"/>
      <c r="H20" s="86"/>
      <c r="I20" s="86"/>
      <c r="J20" s="86"/>
      <c r="K20" s="86"/>
    </row>
    <row r="21" s="1" customFormat="1" ht="19" customHeight="1" spans="1:11">
      <c r="A21" s="58">
        <v>2010507</v>
      </c>
      <c r="B21" s="58"/>
      <c r="C21" s="58"/>
      <c r="D21" s="62" t="s">
        <v>141</v>
      </c>
      <c r="E21" s="84">
        <v>0.22</v>
      </c>
      <c r="F21" s="84">
        <v>0.22</v>
      </c>
      <c r="G21" s="85"/>
      <c r="H21" s="86"/>
      <c r="I21" s="86"/>
      <c r="J21" s="86"/>
      <c r="K21" s="86"/>
    </row>
    <row r="22" s="1" customFormat="1" ht="19" customHeight="1" spans="1:11">
      <c r="A22" s="58">
        <v>20106</v>
      </c>
      <c r="B22" s="58"/>
      <c r="C22" s="58"/>
      <c r="D22" s="59" t="s">
        <v>142</v>
      </c>
      <c r="E22" s="84">
        <v>135.933699</v>
      </c>
      <c r="F22" s="84">
        <v>135.933699</v>
      </c>
      <c r="G22" s="85"/>
      <c r="H22" s="86"/>
      <c r="I22" s="86"/>
      <c r="J22" s="86"/>
      <c r="K22" s="86"/>
    </row>
    <row r="23" s="1" customFormat="1" ht="19" customHeight="1" spans="1:11">
      <c r="A23" s="58">
        <v>2010601</v>
      </c>
      <c r="B23" s="58"/>
      <c r="C23" s="58"/>
      <c r="D23" s="62" t="s">
        <v>134</v>
      </c>
      <c r="E23" s="84">
        <v>51.152901</v>
      </c>
      <c r="F23" s="84">
        <v>51.152901</v>
      </c>
      <c r="G23" s="85"/>
      <c r="H23" s="86"/>
      <c r="I23" s="86"/>
      <c r="J23" s="86"/>
      <c r="K23" s="86"/>
    </row>
    <row r="24" s="1" customFormat="1" ht="19" customHeight="1" spans="1:11">
      <c r="A24" s="58">
        <v>2010699</v>
      </c>
      <c r="B24" s="58"/>
      <c r="C24" s="58"/>
      <c r="D24" s="62" t="s">
        <v>143</v>
      </c>
      <c r="E24" s="84">
        <v>84.780798</v>
      </c>
      <c r="F24" s="84">
        <v>84.780798</v>
      </c>
      <c r="G24" s="85"/>
      <c r="H24" s="86"/>
      <c r="I24" s="86"/>
      <c r="J24" s="86"/>
      <c r="K24" s="86"/>
    </row>
    <row r="25" s="1" customFormat="1" ht="19" customHeight="1" spans="1:11">
      <c r="A25" s="58">
        <v>20107</v>
      </c>
      <c r="B25" s="58"/>
      <c r="C25" s="58"/>
      <c r="D25" s="59" t="s">
        <v>144</v>
      </c>
      <c r="E25" s="84">
        <v>3.4789</v>
      </c>
      <c r="F25" s="84">
        <v>3.4789</v>
      </c>
      <c r="G25" s="85"/>
      <c r="H25" s="86"/>
      <c r="I25" s="86"/>
      <c r="J25" s="86"/>
      <c r="K25" s="86"/>
    </row>
    <row r="26" s="1" customFormat="1" ht="19" customHeight="1" spans="1:11">
      <c r="A26" s="58">
        <v>2010799</v>
      </c>
      <c r="B26" s="58"/>
      <c r="C26" s="58"/>
      <c r="D26" s="62" t="s">
        <v>145</v>
      </c>
      <c r="E26" s="84">
        <v>3.4789</v>
      </c>
      <c r="F26" s="84">
        <v>3.4789</v>
      </c>
      <c r="G26" s="85"/>
      <c r="H26" s="86"/>
      <c r="I26" s="86"/>
      <c r="J26" s="86"/>
      <c r="K26" s="86"/>
    </row>
    <row r="27" s="1" customFormat="1" ht="19" customHeight="1" spans="1:11">
      <c r="A27" s="58">
        <v>20111</v>
      </c>
      <c r="B27" s="58"/>
      <c r="C27" s="58"/>
      <c r="D27" s="59" t="s">
        <v>146</v>
      </c>
      <c r="E27" s="84">
        <v>0.8927</v>
      </c>
      <c r="F27" s="84">
        <v>0.8927</v>
      </c>
      <c r="G27" s="85"/>
      <c r="H27" s="86"/>
      <c r="I27" s="86"/>
      <c r="J27" s="86"/>
      <c r="K27" s="86"/>
    </row>
    <row r="28" s="1" customFormat="1" ht="19" customHeight="1" spans="1:11">
      <c r="A28" s="58">
        <v>2011101</v>
      </c>
      <c r="B28" s="58"/>
      <c r="C28" s="58"/>
      <c r="D28" s="62" t="s">
        <v>134</v>
      </c>
      <c r="E28" s="84">
        <v>0.8927</v>
      </c>
      <c r="F28" s="84">
        <v>0.8927</v>
      </c>
      <c r="G28" s="85"/>
      <c r="H28" s="86"/>
      <c r="I28" s="86"/>
      <c r="J28" s="86"/>
      <c r="K28" s="86"/>
    </row>
    <row r="29" s="1" customFormat="1" ht="19" customHeight="1" spans="1:11">
      <c r="A29" s="58">
        <v>20131</v>
      </c>
      <c r="B29" s="58"/>
      <c r="C29" s="58"/>
      <c r="D29" s="59" t="s">
        <v>147</v>
      </c>
      <c r="E29" s="84">
        <v>30.7003</v>
      </c>
      <c r="F29" s="84">
        <v>30.7003</v>
      </c>
      <c r="G29" s="85"/>
      <c r="H29" s="86"/>
      <c r="I29" s="86"/>
      <c r="J29" s="86"/>
      <c r="K29" s="86"/>
    </row>
    <row r="30" s="1" customFormat="1" ht="19" customHeight="1" spans="1:11">
      <c r="A30" s="33">
        <v>2013101</v>
      </c>
      <c r="B30" s="33"/>
      <c r="C30" s="33"/>
      <c r="D30" s="62" t="s">
        <v>134</v>
      </c>
      <c r="E30" s="84">
        <v>30.7003</v>
      </c>
      <c r="F30" s="84">
        <v>30.7003</v>
      </c>
      <c r="G30" s="85"/>
      <c r="H30" s="86"/>
      <c r="I30" s="86"/>
      <c r="J30" s="86"/>
      <c r="K30" s="86"/>
    </row>
    <row r="31" s="1" customFormat="1" ht="19" customHeight="1" spans="1:11">
      <c r="A31" s="58">
        <v>20136</v>
      </c>
      <c r="B31" s="58"/>
      <c r="C31" s="58"/>
      <c r="D31" s="59" t="s">
        <v>148</v>
      </c>
      <c r="E31" s="84">
        <v>16.3845</v>
      </c>
      <c r="F31" s="84">
        <v>16.3845</v>
      </c>
      <c r="G31" s="85"/>
      <c r="H31" s="86"/>
      <c r="I31" s="86"/>
      <c r="J31" s="86"/>
      <c r="K31" s="86"/>
    </row>
    <row r="32" s="1" customFormat="1" ht="19" customHeight="1" spans="1:11">
      <c r="A32" s="58">
        <v>2013650</v>
      </c>
      <c r="B32" s="58"/>
      <c r="C32" s="58"/>
      <c r="D32" s="62" t="s">
        <v>149</v>
      </c>
      <c r="E32" s="84">
        <v>16.3845</v>
      </c>
      <c r="F32" s="84">
        <v>16.3845</v>
      </c>
      <c r="G32" s="85"/>
      <c r="H32" s="86"/>
      <c r="I32" s="86"/>
      <c r="J32" s="86"/>
      <c r="K32" s="86"/>
    </row>
    <row r="33" s="1" customFormat="1" ht="19" customHeight="1" spans="1:11">
      <c r="A33" s="58">
        <v>20140</v>
      </c>
      <c r="B33" s="58"/>
      <c r="C33" s="58"/>
      <c r="D33" s="59" t="s">
        <v>150</v>
      </c>
      <c r="E33" s="84">
        <v>4.352796</v>
      </c>
      <c r="F33" s="84">
        <v>4.352796</v>
      </c>
      <c r="G33" s="85"/>
      <c r="H33" s="86"/>
      <c r="I33" s="86"/>
      <c r="J33" s="86"/>
      <c r="K33" s="86"/>
    </row>
    <row r="34" s="1" customFormat="1" ht="19" customHeight="1" spans="1:11">
      <c r="A34" s="58">
        <v>2014004</v>
      </c>
      <c r="B34" s="58"/>
      <c r="C34" s="58"/>
      <c r="D34" s="62" t="s">
        <v>151</v>
      </c>
      <c r="E34" s="84">
        <v>4.352796</v>
      </c>
      <c r="F34" s="84">
        <v>4.352796</v>
      </c>
      <c r="G34" s="85"/>
      <c r="H34" s="86"/>
      <c r="I34" s="86"/>
      <c r="J34" s="86"/>
      <c r="K34" s="86"/>
    </row>
    <row r="35" s="1" customFormat="1" ht="19" customHeight="1" spans="1:11">
      <c r="A35" s="58">
        <v>204</v>
      </c>
      <c r="B35" s="58"/>
      <c r="C35" s="58"/>
      <c r="D35" s="59" t="s">
        <v>152</v>
      </c>
      <c r="E35" s="84">
        <v>37.294301</v>
      </c>
      <c r="F35" s="84">
        <v>37.294301</v>
      </c>
      <c r="G35" s="85"/>
      <c r="H35" s="86"/>
      <c r="I35" s="86"/>
      <c r="J35" s="86"/>
      <c r="K35" s="86"/>
    </row>
    <row r="36" s="1" customFormat="1" ht="19" customHeight="1" spans="1:11">
      <c r="A36" s="58">
        <v>20402</v>
      </c>
      <c r="B36" s="58"/>
      <c r="C36" s="58"/>
      <c r="D36" s="59" t="s">
        <v>153</v>
      </c>
      <c r="E36" s="84">
        <v>11.639441</v>
      </c>
      <c r="F36" s="84">
        <v>11.639441</v>
      </c>
      <c r="G36" s="85"/>
      <c r="H36" s="86"/>
      <c r="I36" s="86"/>
      <c r="J36" s="86"/>
      <c r="K36" s="86"/>
    </row>
    <row r="37" s="1" customFormat="1" ht="19" customHeight="1" spans="1:11">
      <c r="A37" s="33">
        <v>2040202</v>
      </c>
      <c r="B37" s="33"/>
      <c r="C37" s="33"/>
      <c r="D37" s="62" t="s">
        <v>137</v>
      </c>
      <c r="E37" s="84">
        <v>0.2039</v>
      </c>
      <c r="F37" s="84">
        <v>0.2039</v>
      </c>
      <c r="G37" s="85"/>
      <c r="H37" s="86"/>
      <c r="I37" s="86"/>
      <c r="J37" s="86"/>
      <c r="K37" s="86"/>
    </row>
    <row r="38" s="1" customFormat="1" ht="19" customHeight="1" spans="1:11">
      <c r="A38" s="33">
        <v>2040299</v>
      </c>
      <c r="B38" s="33"/>
      <c r="C38" s="33"/>
      <c r="D38" s="62" t="s">
        <v>154</v>
      </c>
      <c r="E38" s="84">
        <v>11.435541</v>
      </c>
      <c r="F38" s="84">
        <v>11.435541</v>
      </c>
      <c r="G38" s="85"/>
      <c r="H38" s="86"/>
      <c r="I38" s="86"/>
      <c r="J38" s="86"/>
      <c r="K38" s="86"/>
    </row>
    <row r="39" s="1" customFormat="1" ht="19" customHeight="1" spans="1:11">
      <c r="A39" s="33">
        <v>20405</v>
      </c>
      <c r="B39" s="33"/>
      <c r="C39" s="33"/>
      <c r="D39" s="59" t="s">
        <v>155</v>
      </c>
      <c r="E39" s="84">
        <v>25.65486</v>
      </c>
      <c r="F39" s="84">
        <v>25.65486</v>
      </c>
      <c r="G39" s="85"/>
      <c r="H39" s="86"/>
      <c r="I39" s="86"/>
      <c r="J39" s="86"/>
      <c r="K39" s="86"/>
    </row>
    <row r="40" s="1" customFormat="1" ht="19" customHeight="1" spans="1:11">
      <c r="A40" s="58">
        <v>2040506</v>
      </c>
      <c r="B40" s="58"/>
      <c r="C40" s="58"/>
      <c r="D40" s="62" t="s">
        <v>156</v>
      </c>
      <c r="E40" s="84">
        <v>25.65486</v>
      </c>
      <c r="F40" s="84">
        <v>25.65486</v>
      </c>
      <c r="G40" s="85"/>
      <c r="H40" s="86"/>
      <c r="I40" s="86"/>
      <c r="J40" s="86"/>
      <c r="K40" s="86"/>
    </row>
    <row r="41" s="1" customFormat="1" ht="19" customHeight="1" spans="1:11">
      <c r="A41" s="58">
        <v>205</v>
      </c>
      <c r="B41" s="58"/>
      <c r="C41" s="58"/>
      <c r="D41" s="59" t="s">
        <v>157</v>
      </c>
      <c r="E41" s="84">
        <v>1.280338</v>
      </c>
      <c r="F41" s="84">
        <v>1.280338</v>
      </c>
      <c r="G41" s="85"/>
      <c r="H41" s="86"/>
      <c r="I41" s="86"/>
      <c r="J41" s="86"/>
      <c r="K41" s="86"/>
    </row>
    <row r="42" s="1" customFormat="1" ht="19" customHeight="1" spans="1:11">
      <c r="A42" s="58">
        <v>20599</v>
      </c>
      <c r="B42" s="58"/>
      <c r="C42" s="58"/>
      <c r="D42" s="59" t="s">
        <v>158</v>
      </c>
      <c r="E42" s="84">
        <v>1.280338</v>
      </c>
      <c r="F42" s="84">
        <v>1.280338</v>
      </c>
      <c r="G42" s="85"/>
      <c r="H42" s="86"/>
      <c r="I42" s="86"/>
      <c r="J42" s="86"/>
      <c r="K42" s="86"/>
    </row>
    <row r="43" s="1" customFormat="1" ht="19" customHeight="1" spans="1:11">
      <c r="A43" s="33">
        <v>2059999</v>
      </c>
      <c r="B43" s="33"/>
      <c r="C43" s="33"/>
      <c r="D43" s="62" t="s">
        <v>159</v>
      </c>
      <c r="E43" s="84">
        <v>1.280338</v>
      </c>
      <c r="F43" s="84">
        <v>1.280338</v>
      </c>
      <c r="G43" s="85"/>
      <c r="H43" s="86"/>
      <c r="I43" s="86"/>
      <c r="J43" s="86"/>
      <c r="K43" s="86"/>
    </row>
    <row r="44" s="1" customFormat="1" ht="19" customHeight="1" spans="1:11">
      <c r="A44" s="58">
        <v>207</v>
      </c>
      <c r="B44" s="58"/>
      <c r="C44" s="58"/>
      <c r="D44" s="59" t="s">
        <v>160</v>
      </c>
      <c r="E44" s="84">
        <v>34.0159</v>
      </c>
      <c r="F44" s="84">
        <v>34.0159</v>
      </c>
      <c r="G44" s="85"/>
      <c r="H44" s="86"/>
      <c r="I44" s="86"/>
      <c r="J44" s="86"/>
      <c r="K44" s="86"/>
    </row>
    <row r="45" s="1" customFormat="1" ht="19" customHeight="1" spans="1:11">
      <c r="A45" s="33">
        <v>20701</v>
      </c>
      <c r="B45" s="33"/>
      <c r="C45" s="33"/>
      <c r="D45" s="59" t="s">
        <v>161</v>
      </c>
      <c r="E45" s="84">
        <v>0.5833</v>
      </c>
      <c r="F45" s="84">
        <v>0.5833</v>
      </c>
      <c r="G45" s="85"/>
      <c r="H45" s="86"/>
      <c r="I45" s="86"/>
      <c r="J45" s="86"/>
      <c r="K45" s="86"/>
    </row>
    <row r="46" s="1" customFormat="1" ht="19" customHeight="1" spans="1:11">
      <c r="A46" s="58">
        <v>2070199</v>
      </c>
      <c r="B46" s="58"/>
      <c r="C46" s="58"/>
      <c r="D46" s="62" t="s">
        <v>162</v>
      </c>
      <c r="E46" s="84">
        <v>0.5833</v>
      </c>
      <c r="F46" s="84">
        <v>0.5833</v>
      </c>
      <c r="G46" s="85"/>
      <c r="H46" s="86"/>
      <c r="I46" s="86"/>
      <c r="J46" s="86"/>
      <c r="K46" s="86"/>
    </row>
    <row r="47" s="1" customFormat="1" ht="19" customHeight="1" spans="1:11">
      <c r="A47" s="58">
        <v>20708</v>
      </c>
      <c r="B47" s="58"/>
      <c r="C47" s="58"/>
      <c r="D47" s="59" t="s">
        <v>163</v>
      </c>
      <c r="E47" s="84">
        <v>28.1726</v>
      </c>
      <c r="F47" s="84">
        <v>28.1726</v>
      </c>
      <c r="G47" s="85"/>
      <c r="H47" s="86"/>
      <c r="I47" s="86"/>
      <c r="J47" s="86"/>
      <c r="K47" s="86"/>
    </row>
    <row r="48" s="1" customFormat="1" ht="19" customHeight="1" spans="1:11">
      <c r="A48" s="58">
        <v>2070801</v>
      </c>
      <c r="B48" s="58"/>
      <c r="C48" s="58"/>
      <c r="D48" s="62" t="s">
        <v>134</v>
      </c>
      <c r="E48" s="84">
        <v>28.1726</v>
      </c>
      <c r="F48" s="84">
        <v>28.1726</v>
      </c>
      <c r="G48" s="85"/>
      <c r="H48" s="86"/>
      <c r="I48" s="86"/>
      <c r="J48" s="86"/>
      <c r="K48" s="86"/>
    </row>
    <row r="49" s="1" customFormat="1" ht="19" customHeight="1" spans="1:11">
      <c r="A49" s="58">
        <v>20799</v>
      </c>
      <c r="B49" s="58"/>
      <c r="C49" s="58"/>
      <c r="D49" s="59" t="s">
        <v>164</v>
      </c>
      <c r="E49" s="84">
        <v>5.26</v>
      </c>
      <c r="F49" s="84">
        <v>5.26</v>
      </c>
      <c r="G49" s="85"/>
      <c r="H49" s="86"/>
      <c r="I49" s="86"/>
      <c r="J49" s="86"/>
      <c r="K49" s="86"/>
    </row>
    <row r="50" s="1" customFormat="1" ht="19" customHeight="1" spans="1:11">
      <c r="A50" s="58">
        <v>2079999</v>
      </c>
      <c r="B50" s="58"/>
      <c r="C50" s="58"/>
      <c r="D50" s="62" t="s">
        <v>165</v>
      </c>
      <c r="E50" s="84">
        <v>5.26</v>
      </c>
      <c r="F50" s="84">
        <v>5.26</v>
      </c>
      <c r="G50" s="85"/>
      <c r="H50" s="86"/>
      <c r="I50" s="86"/>
      <c r="J50" s="86"/>
      <c r="K50" s="86"/>
    </row>
    <row r="51" s="1" customFormat="1" ht="19" customHeight="1" spans="1:11">
      <c r="A51" s="58">
        <v>208</v>
      </c>
      <c r="B51" s="58"/>
      <c r="C51" s="58"/>
      <c r="D51" s="59" t="s">
        <v>166</v>
      </c>
      <c r="E51" s="84">
        <v>189.772108</v>
      </c>
      <c r="F51" s="84">
        <v>189.772108</v>
      </c>
      <c r="G51" s="85"/>
      <c r="H51" s="86"/>
      <c r="I51" s="86"/>
      <c r="J51" s="86"/>
      <c r="K51" s="86"/>
    </row>
    <row r="52" s="1" customFormat="1" ht="19" customHeight="1" spans="1:11">
      <c r="A52" s="58">
        <v>20801</v>
      </c>
      <c r="B52" s="58"/>
      <c r="C52" s="58"/>
      <c r="D52" s="59" t="s">
        <v>167</v>
      </c>
      <c r="E52" s="84">
        <v>42.2085</v>
      </c>
      <c r="F52" s="84">
        <v>42.2085</v>
      </c>
      <c r="G52" s="85"/>
      <c r="H52" s="86"/>
      <c r="I52" s="86"/>
      <c r="J52" s="86"/>
      <c r="K52" s="86"/>
    </row>
    <row r="53" s="1" customFormat="1" ht="19" customHeight="1" spans="1:11">
      <c r="A53" s="58">
        <v>2080150</v>
      </c>
      <c r="B53" s="58"/>
      <c r="C53" s="58"/>
      <c r="D53" s="62" t="s">
        <v>149</v>
      </c>
      <c r="E53" s="84">
        <v>42.2085</v>
      </c>
      <c r="F53" s="84">
        <v>42.2085</v>
      </c>
      <c r="G53" s="85"/>
      <c r="H53" s="86"/>
      <c r="I53" s="86"/>
      <c r="J53" s="86"/>
      <c r="K53" s="86"/>
    </row>
    <row r="54" s="1" customFormat="1" ht="19" customHeight="1" spans="1:11">
      <c r="A54" s="58">
        <v>20805</v>
      </c>
      <c r="B54" s="58"/>
      <c r="C54" s="58"/>
      <c r="D54" s="59" t="s">
        <v>168</v>
      </c>
      <c r="E54" s="84">
        <v>97.945072</v>
      </c>
      <c r="F54" s="84">
        <v>97.945072</v>
      </c>
      <c r="G54" s="85"/>
      <c r="H54" s="86"/>
      <c r="I54" s="86"/>
      <c r="J54" s="86"/>
      <c r="K54" s="86"/>
    </row>
    <row r="55" s="1" customFormat="1" ht="19" customHeight="1" spans="1:11">
      <c r="A55" s="58">
        <v>2080505</v>
      </c>
      <c r="B55" s="58"/>
      <c r="C55" s="58"/>
      <c r="D55" s="62" t="s">
        <v>169</v>
      </c>
      <c r="E55" s="84">
        <v>93.09599</v>
      </c>
      <c r="F55" s="84">
        <v>93.09599</v>
      </c>
      <c r="G55" s="85"/>
      <c r="H55" s="86"/>
      <c r="I55" s="86"/>
      <c r="J55" s="86"/>
      <c r="K55" s="86"/>
    </row>
    <row r="56" s="1" customFormat="1" ht="19" customHeight="1" spans="1:11">
      <c r="A56" s="58">
        <v>2080506</v>
      </c>
      <c r="B56" s="58"/>
      <c r="C56" s="58"/>
      <c r="D56" s="62" t="s">
        <v>170</v>
      </c>
      <c r="E56" s="84">
        <v>4.849082</v>
      </c>
      <c r="F56" s="84">
        <v>4.849082</v>
      </c>
      <c r="G56" s="85"/>
      <c r="H56" s="86"/>
      <c r="I56" s="86"/>
      <c r="J56" s="86"/>
      <c r="K56" s="86"/>
    </row>
    <row r="57" s="1" customFormat="1" ht="19" customHeight="1" spans="1:11">
      <c r="A57" s="58">
        <v>20807</v>
      </c>
      <c r="B57" s="58"/>
      <c r="C57" s="58"/>
      <c r="D57" s="59" t="s">
        <v>171</v>
      </c>
      <c r="E57" s="84">
        <v>20.18</v>
      </c>
      <c r="F57" s="84">
        <v>20.18</v>
      </c>
      <c r="G57" s="85"/>
      <c r="H57" s="86"/>
      <c r="I57" s="86"/>
      <c r="J57" s="86"/>
      <c r="K57" s="86"/>
    </row>
    <row r="58" s="1" customFormat="1" ht="19" customHeight="1" spans="1:11">
      <c r="A58" s="58">
        <v>2080705</v>
      </c>
      <c r="B58" s="58"/>
      <c r="C58" s="58"/>
      <c r="D58" s="62" t="s">
        <v>172</v>
      </c>
      <c r="E58" s="84">
        <v>20.18</v>
      </c>
      <c r="F58" s="84">
        <v>20.18</v>
      </c>
      <c r="G58" s="85"/>
      <c r="H58" s="86"/>
      <c r="I58" s="86"/>
      <c r="J58" s="86"/>
      <c r="K58" s="86"/>
    </row>
    <row r="59" s="1" customFormat="1" ht="19" customHeight="1" spans="1:11">
      <c r="A59" s="58">
        <v>20808</v>
      </c>
      <c r="B59" s="58"/>
      <c r="C59" s="58"/>
      <c r="D59" s="59" t="s">
        <v>173</v>
      </c>
      <c r="E59" s="84">
        <v>2.808474</v>
      </c>
      <c r="F59" s="84">
        <v>2.808474</v>
      </c>
      <c r="G59" s="85"/>
      <c r="H59" s="86"/>
      <c r="I59" s="86"/>
      <c r="J59" s="86"/>
      <c r="K59" s="86"/>
    </row>
    <row r="60" s="1" customFormat="1" ht="19" customHeight="1" spans="1:11">
      <c r="A60" s="58">
        <v>2080899</v>
      </c>
      <c r="B60" s="58"/>
      <c r="C60" s="58"/>
      <c r="D60" s="62" t="s">
        <v>174</v>
      </c>
      <c r="E60" s="84">
        <v>2.808474</v>
      </c>
      <c r="F60" s="84">
        <v>2.808474</v>
      </c>
      <c r="G60" s="85"/>
      <c r="H60" s="86"/>
      <c r="I60" s="86"/>
      <c r="J60" s="86"/>
      <c r="K60" s="86"/>
    </row>
    <row r="61" s="1" customFormat="1" ht="19" customHeight="1" spans="1:11">
      <c r="A61" s="58">
        <v>20828</v>
      </c>
      <c r="B61" s="58"/>
      <c r="C61" s="58"/>
      <c r="D61" s="59" t="s">
        <v>175</v>
      </c>
      <c r="E61" s="84">
        <v>21.8807</v>
      </c>
      <c r="F61" s="84">
        <v>21.8807</v>
      </c>
      <c r="G61" s="85"/>
      <c r="H61" s="86"/>
      <c r="I61" s="86"/>
      <c r="J61" s="86"/>
      <c r="K61" s="86"/>
    </row>
    <row r="62" s="1" customFormat="1" ht="19" customHeight="1" spans="1:11">
      <c r="A62" s="58">
        <v>2082850</v>
      </c>
      <c r="B62" s="58"/>
      <c r="C62" s="58"/>
      <c r="D62" s="62" t="s">
        <v>149</v>
      </c>
      <c r="E62" s="84">
        <v>21.8807</v>
      </c>
      <c r="F62" s="84">
        <v>21.8807</v>
      </c>
      <c r="G62" s="85"/>
      <c r="H62" s="86"/>
      <c r="I62" s="86"/>
      <c r="J62" s="86"/>
      <c r="K62" s="86"/>
    </row>
    <row r="63" s="1" customFormat="1" ht="19" customHeight="1" spans="1:11">
      <c r="A63" s="58">
        <v>20899</v>
      </c>
      <c r="B63" s="58"/>
      <c r="C63" s="58"/>
      <c r="D63" s="59" t="s">
        <v>176</v>
      </c>
      <c r="E63" s="84">
        <v>4.749362</v>
      </c>
      <c r="F63" s="84">
        <v>4.749362</v>
      </c>
      <c r="G63" s="85"/>
      <c r="H63" s="86"/>
      <c r="I63" s="86"/>
      <c r="J63" s="86"/>
      <c r="K63" s="86"/>
    </row>
    <row r="64" s="1" customFormat="1" ht="19" customHeight="1" spans="1:11">
      <c r="A64" s="58">
        <v>2089999</v>
      </c>
      <c r="B64" s="58"/>
      <c r="C64" s="58"/>
      <c r="D64" s="62" t="s">
        <v>177</v>
      </c>
      <c r="E64" s="84">
        <v>4.749362</v>
      </c>
      <c r="F64" s="84">
        <v>4.749362</v>
      </c>
      <c r="G64" s="85"/>
      <c r="H64" s="86"/>
      <c r="I64" s="86"/>
      <c r="J64" s="86"/>
      <c r="K64" s="86"/>
    </row>
    <row r="65" s="1" customFormat="1" ht="19" customHeight="1" spans="1:11">
      <c r="A65" s="58">
        <v>210</v>
      </c>
      <c r="B65" s="58"/>
      <c r="C65" s="58"/>
      <c r="D65" s="59" t="s">
        <v>178</v>
      </c>
      <c r="E65" s="84">
        <v>46.157375</v>
      </c>
      <c r="F65" s="84">
        <v>46.157375</v>
      </c>
      <c r="G65" s="85"/>
      <c r="H65" s="86"/>
      <c r="I65" s="86"/>
      <c r="J65" s="86"/>
      <c r="K65" s="86"/>
    </row>
    <row r="66" s="1" customFormat="1" ht="19" customHeight="1" spans="1:11">
      <c r="A66" s="58">
        <v>21007</v>
      </c>
      <c r="B66" s="58"/>
      <c r="C66" s="58"/>
      <c r="D66" s="59" t="s">
        <v>179</v>
      </c>
      <c r="E66" s="84">
        <v>0.4212</v>
      </c>
      <c r="F66" s="84">
        <v>0.4212</v>
      </c>
      <c r="G66" s="85"/>
      <c r="H66" s="86"/>
      <c r="I66" s="86"/>
      <c r="J66" s="86"/>
      <c r="K66" s="86"/>
    </row>
    <row r="67" s="1" customFormat="1" ht="19" customHeight="1" spans="1:11">
      <c r="A67" s="58">
        <v>2100799</v>
      </c>
      <c r="B67" s="58"/>
      <c r="C67" s="58"/>
      <c r="D67" s="62" t="s">
        <v>180</v>
      </c>
      <c r="E67" s="84">
        <v>0.4212</v>
      </c>
      <c r="F67" s="84">
        <v>0.4212</v>
      </c>
      <c r="G67" s="85"/>
      <c r="H67" s="86"/>
      <c r="I67" s="86"/>
      <c r="J67" s="86"/>
      <c r="K67" s="86"/>
    </row>
    <row r="68" s="1" customFormat="1" ht="19" customHeight="1" spans="1:11">
      <c r="A68" s="58">
        <v>21011</v>
      </c>
      <c r="B68" s="58"/>
      <c r="C68" s="58"/>
      <c r="D68" s="59" t="s">
        <v>181</v>
      </c>
      <c r="E68" s="84">
        <v>45.736175</v>
      </c>
      <c r="F68" s="84">
        <v>45.736175</v>
      </c>
      <c r="G68" s="85"/>
      <c r="H68" s="86"/>
      <c r="I68" s="86"/>
      <c r="J68" s="86"/>
      <c r="K68" s="86"/>
    </row>
    <row r="69" s="1" customFormat="1" ht="19" customHeight="1" spans="1:11">
      <c r="A69" s="58">
        <v>2101101</v>
      </c>
      <c r="B69" s="58"/>
      <c r="C69" s="58"/>
      <c r="D69" s="62" t="s">
        <v>182</v>
      </c>
      <c r="E69" s="84">
        <v>10.4759</v>
      </c>
      <c r="F69" s="84">
        <v>10.4759</v>
      </c>
      <c r="G69" s="85"/>
      <c r="H69" s="86"/>
      <c r="I69" s="86"/>
      <c r="J69" s="86"/>
      <c r="K69" s="86"/>
    </row>
    <row r="70" s="1" customFormat="1" ht="19" customHeight="1" spans="1:11">
      <c r="A70" s="58">
        <v>2101102</v>
      </c>
      <c r="B70" s="58"/>
      <c r="C70" s="58"/>
      <c r="D70" s="62" t="s">
        <v>183</v>
      </c>
      <c r="E70" s="84">
        <v>21.672675</v>
      </c>
      <c r="F70" s="84">
        <v>21.672675</v>
      </c>
      <c r="G70" s="86"/>
      <c r="H70" s="86"/>
      <c r="I70" s="86"/>
      <c r="J70" s="86"/>
      <c r="K70" s="86"/>
    </row>
    <row r="71" s="1" customFormat="1" ht="19" customHeight="1" spans="1:11">
      <c r="A71" s="58">
        <v>2101103</v>
      </c>
      <c r="B71" s="58"/>
      <c r="C71" s="58"/>
      <c r="D71" s="62" t="s">
        <v>184</v>
      </c>
      <c r="E71" s="84">
        <v>13.5876</v>
      </c>
      <c r="F71" s="84">
        <v>13.5876</v>
      </c>
      <c r="G71" s="85"/>
      <c r="H71" s="86"/>
      <c r="I71" s="86"/>
      <c r="J71" s="86"/>
      <c r="K71" s="86"/>
    </row>
    <row r="72" s="1" customFormat="1" ht="19" customHeight="1" spans="1:11">
      <c r="A72" s="58">
        <v>212</v>
      </c>
      <c r="B72" s="58"/>
      <c r="C72" s="58"/>
      <c r="D72" s="59" t="s">
        <v>185</v>
      </c>
      <c r="E72" s="84">
        <v>46.606264</v>
      </c>
      <c r="F72" s="84">
        <v>46.606264</v>
      </c>
      <c r="G72" s="85"/>
      <c r="H72" s="86"/>
      <c r="I72" s="86"/>
      <c r="J72" s="86"/>
      <c r="K72" s="86"/>
    </row>
    <row r="73" s="1" customFormat="1" ht="19" customHeight="1" spans="1:11">
      <c r="A73" s="58">
        <v>21201</v>
      </c>
      <c r="B73" s="58"/>
      <c r="C73" s="58"/>
      <c r="D73" s="59" t="s">
        <v>186</v>
      </c>
      <c r="E73" s="84">
        <v>22.547425</v>
      </c>
      <c r="F73" s="84">
        <v>22.547425</v>
      </c>
      <c r="G73" s="85"/>
      <c r="H73" s="86"/>
      <c r="I73" s="86"/>
      <c r="J73" s="86"/>
      <c r="K73" s="86"/>
    </row>
    <row r="74" s="1" customFormat="1" ht="19" customHeight="1" spans="1:11">
      <c r="A74" s="58">
        <v>2120101</v>
      </c>
      <c r="B74" s="58"/>
      <c r="C74" s="58"/>
      <c r="D74" s="62" t="s">
        <v>134</v>
      </c>
      <c r="E74" s="84">
        <v>22.547425</v>
      </c>
      <c r="F74" s="84">
        <v>22.547425</v>
      </c>
      <c r="G74" s="85"/>
      <c r="H74" s="86"/>
      <c r="I74" s="86"/>
      <c r="J74" s="86"/>
      <c r="K74" s="86"/>
    </row>
    <row r="75" s="1" customFormat="1" ht="19" customHeight="1" spans="1:11">
      <c r="A75" s="58">
        <v>21205</v>
      </c>
      <c r="B75" s="58"/>
      <c r="C75" s="58"/>
      <c r="D75" s="59" t="s">
        <v>187</v>
      </c>
      <c r="E75" s="84">
        <v>24.058839</v>
      </c>
      <c r="F75" s="84">
        <v>24.058839</v>
      </c>
      <c r="G75" s="86"/>
      <c r="H75" s="86"/>
      <c r="I75" s="86"/>
      <c r="J75" s="86"/>
      <c r="K75" s="86"/>
    </row>
    <row r="76" s="1" customFormat="1" ht="19" customHeight="1" spans="1:11">
      <c r="A76" s="58">
        <v>2120501</v>
      </c>
      <c r="B76" s="58"/>
      <c r="C76" s="58"/>
      <c r="D76" s="62" t="s">
        <v>188</v>
      </c>
      <c r="E76" s="84">
        <v>24.058839</v>
      </c>
      <c r="F76" s="84">
        <v>24.058839</v>
      </c>
      <c r="G76" s="37"/>
      <c r="H76" s="86"/>
      <c r="I76" s="86"/>
      <c r="J76" s="86"/>
      <c r="K76" s="86"/>
    </row>
    <row r="77" s="1" customFormat="1" ht="19" customHeight="1" spans="1:11">
      <c r="A77" s="58">
        <v>213</v>
      </c>
      <c r="B77" s="58"/>
      <c r="C77" s="58"/>
      <c r="D77" s="59" t="s">
        <v>189</v>
      </c>
      <c r="E77" s="84">
        <v>569.653968</v>
      </c>
      <c r="F77" s="84">
        <v>569.653968</v>
      </c>
      <c r="G77" s="85"/>
      <c r="H77" s="86"/>
      <c r="I77" s="86"/>
      <c r="J77" s="86"/>
      <c r="K77" s="86"/>
    </row>
    <row r="78" s="1" customFormat="1" ht="19" customHeight="1" spans="1:11">
      <c r="A78" s="58">
        <v>21301</v>
      </c>
      <c r="B78" s="58"/>
      <c r="C78" s="58"/>
      <c r="D78" s="59" t="s">
        <v>190</v>
      </c>
      <c r="E78" s="84">
        <v>116.056285</v>
      </c>
      <c r="F78" s="84">
        <v>116.056285</v>
      </c>
      <c r="G78" s="85"/>
      <c r="H78" s="86"/>
      <c r="I78" s="86"/>
      <c r="J78" s="86"/>
      <c r="K78" s="86"/>
    </row>
    <row r="79" s="1" customFormat="1" ht="19" customHeight="1" spans="1:11">
      <c r="A79" s="58">
        <v>2130104</v>
      </c>
      <c r="B79" s="58"/>
      <c r="C79" s="58"/>
      <c r="D79" s="62" t="s">
        <v>149</v>
      </c>
      <c r="E79" s="84">
        <v>114.110285</v>
      </c>
      <c r="F79" s="84">
        <v>114.110285</v>
      </c>
      <c r="G79" s="85"/>
      <c r="H79" s="86"/>
      <c r="I79" s="86"/>
      <c r="J79" s="86"/>
      <c r="K79" s="86"/>
    </row>
    <row r="80" s="1" customFormat="1" ht="19" customHeight="1" spans="1:11">
      <c r="A80" s="58">
        <v>2130199</v>
      </c>
      <c r="B80" s="58"/>
      <c r="C80" s="58"/>
      <c r="D80" s="62" t="s">
        <v>191</v>
      </c>
      <c r="E80" s="84">
        <v>1.946</v>
      </c>
      <c r="F80" s="84">
        <v>1.946</v>
      </c>
      <c r="G80" s="85"/>
      <c r="H80" s="86"/>
      <c r="I80" s="86"/>
      <c r="J80" s="86"/>
      <c r="K80" s="86"/>
    </row>
    <row r="81" s="1" customFormat="1" ht="19" customHeight="1" spans="1:11">
      <c r="A81" s="58">
        <v>21302</v>
      </c>
      <c r="B81" s="58"/>
      <c r="C81" s="58"/>
      <c r="D81" s="59" t="s">
        <v>192</v>
      </c>
      <c r="E81" s="84">
        <v>34.373656</v>
      </c>
      <c r="F81" s="84">
        <v>34.373656</v>
      </c>
      <c r="G81" s="85"/>
      <c r="H81" s="86"/>
      <c r="I81" s="86"/>
      <c r="J81" s="86"/>
      <c r="K81" s="86"/>
    </row>
    <row r="82" s="1" customFormat="1" ht="19" customHeight="1" spans="1:11">
      <c r="A82" s="58">
        <v>2130204</v>
      </c>
      <c r="B82" s="58"/>
      <c r="C82" s="58"/>
      <c r="D82" s="62" t="s">
        <v>193</v>
      </c>
      <c r="E82" s="84">
        <v>34.373656</v>
      </c>
      <c r="F82" s="84">
        <v>34.373656</v>
      </c>
      <c r="G82" s="85"/>
      <c r="H82" s="86"/>
      <c r="I82" s="86"/>
      <c r="J82" s="86"/>
      <c r="K82" s="86"/>
    </row>
    <row r="83" s="1" customFormat="1" ht="19" customHeight="1" spans="1:11">
      <c r="A83" s="58">
        <v>21303</v>
      </c>
      <c r="B83" s="58"/>
      <c r="C83" s="58"/>
      <c r="D83" s="59" t="s">
        <v>194</v>
      </c>
      <c r="E83" s="84">
        <v>41.725034</v>
      </c>
      <c r="F83" s="84">
        <v>41.725034</v>
      </c>
      <c r="G83" s="85"/>
      <c r="H83" s="86"/>
      <c r="I83" s="86"/>
      <c r="J83" s="86"/>
      <c r="K83" s="86"/>
    </row>
    <row r="84" s="1" customFormat="1" ht="19" customHeight="1" spans="1:11">
      <c r="A84" s="58">
        <v>2130301</v>
      </c>
      <c r="B84" s="58"/>
      <c r="C84" s="58"/>
      <c r="D84" s="62" t="s">
        <v>134</v>
      </c>
      <c r="E84" s="84">
        <v>41.725034</v>
      </c>
      <c r="F84" s="84">
        <v>41.725034</v>
      </c>
      <c r="G84" s="85"/>
      <c r="H84" s="86"/>
      <c r="I84" s="86"/>
      <c r="J84" s="86"/>
      <c r="K84" s="86"/>
    </row>
    <row r="85" s="1" customFormat="1" ht="19" customHeight="1" spans="1:11">
      <c r="A85" s="58">
        <v>21307</v>
      </c>
      <c r="B85" s="58"/>
      <c r="C85" s="58"/>
      <c r="D85" s="59" t="s">
        <v>195</v>
      </c>
      <c r="E85" s="84">
        <v>377.498993</v>
      </c>
      <c r="F85" s="84">
        <v>377.498993</v>
      </c>
      <c r="G85" s="85"/>
      <c r="H85" s="86"/>
      <c r="I85" s="86"/>
      <c r="J85" s="86"/>
      <c r="K85" s="86"/>
    </row>
    <row r="86" s="1" customFormat="1" ht="19" customHeight="1" spans="1:11">
      <c r="A86" s="58">
        <v>2130701</v>
      </c>
      <c r="B86" s="58"/>
      <c r="C86" s="58"/>
      <c r="D86" s="62" t="s">
        <v>196</v>
      </c>
      <c r="E86" s="84">
        <v>114.87414</v>
      </c>
      <c r="F86" s="84">
        <v>114.87414</v>
      </c>
      <c r="G86" s="85"/>
      <c r="H86" s="86"/>
      <c r="I86" s="86"/>
      <c r="J86" s="86"/>
      <c r="K86" s="86"/>
    </row>
    <row r="87" s="1" customFormat="1" ht="19" customHeight="1" spans="1:11">
      <c r="A87" s="58">
        <v>2130705</v>
      </c>
      <c r="B87" s="58"/>
      <c r="C87" s="58"/>
      <c r="D87" s="62" t="s">
        <v>197</v>
      </c>
      <c r="E87" s="84">
        <v>202.984853</v>
      </c>
      <c r="F87" s="84">
        <v>202.984853</v>
      </c>
      <c r="G87" s="85"/>
      <c r="H87" s="86"/>
      <c r="I87" s="86"/>
      <c r="J87" s="86"/>
      <c r="K87" s="86"/>
    </row>
    <row r="88" s="1" customFormat="1" ht="19" customHeight="1" spans="1:11">
      <c r="A88" s="58">
        <v>2130706</v>
      </c>
      <c r="B88" s="58"/>
      <c r="C88" s="58"/>
      <c r="D88" s="62" t="s">
        <v>198</v>
      </c>
      <c r="E88" s="84">
        <v>59.64</v>
      </c>
      <c r="F88" s="84">
        <v>59.64</v>
      </c>
      <c r="G88" s="85"/>
      <c r="H88" s="86"/>
      <c r="I88" s="86"/>
      <c r="J88" s="86"/>
      <c r="K88" s="86"/>
    </row>
    <row r="89" s="1" customFormat="1" ht="19" customHeight="1" spans="1:11">
      <c r="A89" s="58">
        <v>215</v>
      </c>
      <c r="B89" s="58"/>
      <c r="C89" s="58"/>
      <c r="D89" s="59" t="s">
        <v>199</v>
      </c>
      <c r="E89" s="84">
        <v>2</v>
      </c>
      <c r="F89" s="84">
        <v>2</v>
      </c>
      <c r="G89" s="85"/>
      <c r="H89" s="86"/>
      <c r="I89" s="86"/>
      <c r="J89" s="86"/>
      <c r="K89" s="86"/>
    </row>
    <row r="90" s="1" customFormat="1" ht="19" customHeight="1" spans="1:11">
      <c r="A90" s="58">
        <v>21505</v>
      </c>
      <c r="B90" s="58"/>
      <c r="C90" s="58"/>
      <c r="D90" s="59" t="s">
        <v>200</v>
      </c>
      <c r="E90" s="84">
        <v>2</v>
      </c>
      <c r="F90" s="84">
        <v>2</v>
      </c>
      <c r="G90" s="85"/>
      <c r="H90" s="86"/>
      <c r="I90" s="86"/>
      <c r="J90" s="86"/>
      <c r="K90" s="86"/>
    </row>
    <row r="91" s="1" customFormat="1" ht="19" customHeight="1" spans="1:11">
      <c r="A91" s="58">
        <v>2150501</v>
      </c>
      <c r="B91" s="58"/>
      <c r="C91" s="58"/>
      <c r="D91" s="62" t="s">
        <v>134</v>
      </c>
      <c r="E91" s="84">
        <v>2</v>
      </c>
      <c r="F91" s="84">
        <v>2</v>
      </c>
      <c r="G91" s="85"/>
      <c r="H91" s="86"/>
      <c r="I91" s="86"/>
      <c r="J91" s="86"/>
      <c r="K91" s="86"/>
    </row>
    <row r="92" s="1" customFormat="1" ht="19" customHeight="1" spans="1:11">
      <c r="A92" s="58">
        <v>221</v>
      </c>
      <c r="B92" s="58"/>
      <c r="C92" s="58"/>
      <c r="D92" s="59" t="s">
        <v>201</v>
      </c>
      <c r="E92" s="84">
        <v>86.3397</v>
      </c>
      <c r="F92" s="84">
        <v>86.3397</v>
      </c>
      <c r="G92" s="85"/>
      <c r="H92" s="86"/>
      <c r="I92" s="86"/>
      <c r="J92" s="86"/>
      <c r="K92" s="86"/>
    </row>
    <row r="93" s="1" customFormat="1" ht="19" customHeight="1" spans="1:11">
      <c r="A93" s="58">
        <v>22102</v>
      </c>
      <c r="B93" s="58"/>
      <c r="C93" s="58"/>
      <c r="D93" s="59" t="s">
        <v>202</v>
      </c>
      <c r="E93" s="84">
        <v>86.3397</v>
      </c>
      <c r="F93" s="84">
        <v>86.3397</v>
      </c>
      <c r="G93" s="85"/>
      <c r="H93" s="86"/>
      <c r="I93" s="86"/>
      <c r="J93" s="86"/>
      <c r="K93" s="86"/>
    </row>
    <row r="94" s="1" customFormat="1" ht="19" customHeight="1" spans="1:11">
      <c r="A94" s="58">
        <v>2210201</v>
      </c>
      <c r="B94" s="58"/>
      <c r="C94" s="58"/>
      <c r="D94" s="62" t="s">
        <v>203</v>
      </c>
      <c r="E94" s="84">
        <v>86.3397</v>
      </c>
      <c r="F94" s="84">
        <v>86.3397</v>
      </c>
      <c r="G94" s="85"/>
      <c r="H94" s="86"/>
      <c r="I94" s="86"/>
      <c r="J94" s="86"/>
      <c r="K94" s="86"/>
    </row>
    <row r="95" s="1" customFormat="1" ht="19" customHeight="1" spans="1:11">
      <c r="A95" s="58">
        <v>222</v>
      </c>
      <c r="B95" s="58"/>
      <c r="C95" s="58"/>
      <c r="D95" s="59" t="s">
        <v>204</v>
      </c>
      <c r="E95" s="84">
        <v>3.499968</v>
      </c>
      <c r="F95" s="84">
        <v>3.499968</v>
      </c>
      <c r="G95" s="85"/>
      <c r="H95" s="86"/>
      <c r="I95" s="86"/>
      <c r="J95" s="86"/>
      <c r="K95" s="86"/>
    </row>
    <row r="96" s="1" customFormat="1" ht="19" customHeight="1" spans="1:11">
      <c r="A96" s="58">
        <v>22201</v>
      </c>
      <c r="B96" s="58"/>
      <c r="C96" s="58"/>
      <c r="D96" s="59" t="s">
        <v>205</v>
      </c>
      <c r="E96" s="84">
        <v>3.499968</v>
      </c>
      <c r="F96" s="84">
        <v>3.499968</v>
      </c>
      <c r="G96" s="85"/>
      <c r="H96" s="86"/>
      <c r="I96" s="86"/>
      <c r="J96" s="86"/>
      <c r="K96" s="86"/>
    </row>
    <row r="97" s="1" customFormat="1" ht="19" customHeight="1" spans="1:11">
      <c r="A97" s="58">
        <v>2220199</v>
      </c>
      <c r="B97" s="58"/>
      <c r="C97" s="58"/>
      <c r="D97" s="62" t="s">
        <v>206</v>
      </c>
      <c r="E97" s="84">
        <v>3.499968</v>
      </c>
      <c r="F97" s="84">
        <v>3.499968</v>
      </c>
      <c r="G97" s="85"/>
      <c r="H97" s="86"/>
      <c r="I97" s="86"/>
      <c r="J97" s="86"/>
      <c r="K97" s="86"/>
    </row>
    <row r="98" s="1" customFormat="1" ht="19" customHeight="1" spans="1:11">
      <c r="A98" s="58">
        <v>224</v>
      </c>
      <c r="B98" s="58"/>
      <c r="C98" s="58"/>
      <c r="D98" s="59" t="s">
        <v>207</v>
      </c>
      <c r="E98" s="84">
        <v>44.337</v>
      </c>
      <c r="F98" s="84">
        <v>44.337</v>
      </c>
      <c r="G98" s="85"/>
      <c r="H98" s="86"/>
      <c r="I98" s="86"/>
      <c r="J98" s="86"/>
      <c r="K98" s="86"/>
    </row>
    <row r="99" s="1" customFormat="1" ht="19" customHeight="1" spans="1:11">
      <c r="A99" s="58">
        <v>22401</v>
      </c>
      <c r="B99" s="58"/>
      <c r="C99" s="58"/>
      <c r="D99" s="59" t="s">
        <v>208</v>
      </c>
      <c r="E99" s="84">
        <v>1</v>
      </c>
      <c r="F99" s="84">
        <v>1</v>
      </c>
      <c r="G99" s="85"/>
      <c r="H99" s="86"/>
      <c r="I99" s="86"/>
      <c r="J99" s="86"/>
      <c r="K99" s="86"/>
    </row>
    <row r="100" s="1" customFormat="1" ht="19" customHeight="1" spans="1:11">
      <c r="A100" s="58">
        <v>2240106</v>
      </c>
      <c r="B100" s="58"/>
      <c r="C100" s="58"/>
      <c r="D100" s="62" t="s">
        <v>209</v>
      </c>
      <c r="E100" s="84">
        <v>1</v>
      </c>
      <c r="F100" s="84">
        <v>1</v>
      </c>
      <c r="G100" s="85"/>
      <c r="H100" s="86"/>
      <c r="I100" s="86"/>
      <c r="J100" s="86"/>
      <c r="K100" s="86"/>
    </row>
    <row r="101" s="1" customFormat="1" ht="19" customHeight="1" spans="1:11">
      <c r="A101" s="58">
        <v>22402</v>
      </c>
      <c r="B101" s="58"/>
      <c r="C101" s="58"/>
      <c r="D101" s="59" t="s">
        <v>210</v>
      </c>
      <c r="E101" s="84">
        <v>43.337</v>
      </c>
      <c r="F101" s="84">
        <v>43.337</v>
      </c>
      <c r="G101" s="85"/>
      <c r="H101" s="86"/>
      <c r="I101" s="86"/>
      <c r="J101" s="86"/>
      <c r="K101" s="86"/>
    </row>
    <row r="102" s="1" customFormat="1" ht="19" customHeight="1" spans="1:11">
      <c r="A102" s="58">
        <v>2240250</v>
      </c>
      <c r="B102" s="58"/>
      <c r="C102" s="58"/>
      <c r="D102" s="62" t="s">
        <v>149</v>
      </c>
      <c r="E102" s="84">
        <v>43.337</v>
      </c>
      <c r="F102" s="84">
        <v>43.337</v>
      </c>
      <c r="G102" s="85"/>
      <c r="H102" s="86"/>
      <c r="I102" s="86"/>
      <c r="J102" s="86"/>
      <c r="K102" s="86"/>
    </row>
    <row r="103" ht="15" customHeight="1" spans="1:11">
      <c r="A103" s="25"/>
      <c r="B103" s="25"/>
      <c r="C103" s="25"/>
      <c r="D103" s="25"/>
      <c r="E103" s="26"/>
      <c r="F103" s="26"/>
      <c r="G103" s="26"/>
      <c r="H103" s="26"/>
      <c r="I103" s="26"/>
      <c r="J103" s="26"/>
      <c r="K103" s="26"/>
    </row>
    <row r="104" ht="15" customHeight="1" spans="1:11">
      <c r="A104" s="27" t="s">
        <v>211</v>
      </c>
      <c r="B104" s="27"/>
      <c r="C104" s="27"/>
      <c r="D104" s="27"/>
      <c r="E104" s="27"/>
      <c r="F104" s="27"/>
      <c r="G104" s="27"/>
      <c r="H104" s="27"/>
      <c r="I104" s="27"/>
      <c r="J104" s="27"/>
      <c r="K104" s="27"/>
    </row>
  </sheetData>
  <mergeCells count="109">
    <mergeCell ref="A1:K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K104"/>
    <mergeCell ref="A8:A9"/>
    <mergeCell ref="B8:B9"/>
    <mergeCell ref="C8:C9"/>
    <mergeCell ref="D5:D7"/>
    <mergeCell ref="E4:E7"/>
    <mergeCell ref="F4:F7"/>
    <mergeCell ref="G4:G7"/>
    <mergeCell ref="H4:H7"/>
    <mergeCell ref="I4:I7"/>
    <mergeCell ref="J4:J7"/>
    <mergeCell ref="K4:K7"/>
    <mergeCell ref="A5:C7"/>
  </mergeCells>
  <dataValidations count="1">
    <dataValidation type="list" allowBlank="1" sqref="A103 A10:A25 A29:A30 A33:A38 A40:A47 A49:A57">
      <formula1>#REF!</formula1>
    </dataValidation>
  </dataValidations>
  <pageMargins left="0.75196850393782" right="0.75196850393782" top="1.00000000000108" bottom="1.00000000000108" header="0.3" footer="0.3"/>
  <pageSetup paperSize="9" scale="81"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N103"/>
  <sheetViews>
    <sheetView workbookViewId="0">
      <pane xSplit="4" ySplit="9" topLeftCell="E46" activePane="bottomRight" state="frozen"/>
      <selection/>
      <selection pane="topRight"/>
      <selection pane="bottomLeft"/>
      <selection pane="bottomRight" activeCell="I107" sqref="I107"/>
    </sheetView>
  </sheetViews>
  <sheetFormatPr defaultColWidth="9" defaultRowHeight="13.5"/>
  <cols>
    <col min="1" max="3" width="2.75833333333333" customWidth="1"/>
    <col min="4" max="4" width="32.7583333333333" customWidth="1"/>
    <col min="5" max="10" width="15" customWidth="1"/>
    <col min="12" max="12" width="12.625"/>
    <col min="14" max="14" width="16" customWidth="1"/>
  </cols>
  <sheetData>
    <row r="1" s="1" customFormat="1" ht="27" spans="6:6">
      <c r="F1" s="30" t="s">
        <v>212</v>
      </c>
    </row>
    <row r="2" s="1" customFormat="1" ht="12.75" spans="10:10">
      <c r="J2" s="80" t="s">
        <v>213</v>
      </c>
    </row>
    <row r="3" s="1" customFormat="1" ht="12.75" spans="1:10">
      <c r="A3" s="77" t="s">
        <v>2</v>
      </c>
      <c r="F3" s="79" t="s">
        <v>3</v>
      </c>
      <c r="J3" s="80" t="s">
        <v>4</v>
      </c>
    </row>
    <row r="4" ht="15" customHeight="1" spans="1:10">
      <c r="A4" s="33" t="s">
        <v>7</v>
      </c>
      <c r="B4" s="33"/>
      <c r="C4" s="33"/>
      <c r="D4" s="33"/>
      <c r="E4" s="5" t="s">
        <v>99</v>
      </c>
      <c r="F4" s="5" t="s">
        <v>214</v>
      </c>
      <c r="G4" s="5" t="s">
        <v>215</v>
      </c>
      <c r="H4" s="5" t="s">
        <v>216</v>
      </c>
      <c r="I4" s="5" t="s">
        <v>217</v>
      </c>
      <c r="J4" s="5" t="s">
        <v>218</v>
      </c>
    </row>
    <row r="5" ht="15" customHeight="1" spans="1:10">
      <c r="A5" s="5" t="s">
        <v>125</v>
      </c>
      <c r="B5" s="5"/>
      <c r="C5" s="5"/>
      <c r="D5" s="33" t="s">
        <v>126</v>
      </c>
      <c r="E5" s="5"/>
      <c r="F5" s="5"/>
      <c r="G5" s="5"/>
      <c r="H5" s="5"/>
      <c r="I5" s="5"/>
      <c r="J5" s="5"/>
    </row>
    <row r="6" ht="15" customHeight="1" spans="1:10">
      <c r="A6" s="5"/>
      <c r="B6" s="5"/>
      <c r="C6" s="5"/>
      <c r="D6" s="33"/>
      <c r="E6" s="5"/>
      <c r="F6" s="5"/>
      <c r="G6" s="5"/>
      <c r="H6" s="5"/>
      <c r="I6" s="5"/>
      <c r="J6" s="5"/>
    </row>
    <row r="7" ht="15" customHeight="1" spans="1:10">
      <c r="A7" s="5"/>
      <c r="B7" s="5"/>
      <c r="C7" s="5"/>
      <c r="D7" s="33"/>
      <c r="E7" s="5"/>
      <c r="F7" s="5"/>
      <c r="G7" s="5"/>
      <c r="H7" s="5"/>
      <c r="I7" s="5"/>
      <c r="J7" s="5"/>
    </row>
    <row r="8" ht="15" customHeight="1" spans="1:10">
      <c r="A8" s="33" t="s">
        <v>128</v>
      </c>
      <c r="B8" s="33" t="s">
        <v>129</v>
      </c>
      <c r="C8" s="33" t="s">
        <v>130</v>
      </c>
      <c r="D8" s="33" t="s">
        <v>10</v>
      </c>
      <c r="E8" s="5" t="s">
        <v>11</v>
      </c>
      <c r="F8" s="5" t="s">
        <v>12</v>
      </c>
      <c r="G8" s="5" t="s">
        <v>20</v>
      </c>
      <c r="H8" s="5" t="s">
        <v>24</v>
      </c>
      <c r="I8" s="5" t="s">
        <v>28</v>
      </c>
      <c r="J8" s="5" t="s">
        <v>32</v>
      </c>
    </row>
    <row r="9" ht="15" customHeight="1" spans="1:14">
      <c r="A9" s="57"/>
      <c r="B9" s="57"/>
      <c r="C9" s="57"/>
      <c r="D9" s="57" t="s">
        <v>131</v>
      </c>
      <c r="E9" s="37">
        <v>1758.270323</v>
      </c>
      <c r="F9" s="50">
        <v>1388.104026</v>
      </c>
      <c r="G9" s="37">
        <v>370.157665</v>
      </c>
      <c r="H9" s="22"/>
      <c r="I9" s="22"/>
      <c r="J9" s="22"/>
      <c r="N9" s="81"/>
    </row>
    <row r="10" s="1" customFormat="1" ht="15.4" customHeight="1" spans="1:10">
      <c r="A10" s="58">
        <v>201</v>
      </c>
      <c r="B10" s="58"/>
      <c r="C10" s="58"/>
      <c r="D10" s="59" t="s">
        <v>132</v>
      </c>
      <c r="E10" s="60">
        <v>697.313401</v>
      </c>
      <c r="F10" s="61">
        <v>618.941544</v>
      </c>
      <c r="G10" s="60">
        <v>78.36951</v>
      </c>
      <c r="H10" s="24"/>
      <c r="I10" s="40"/>
      <c r="J10" s="40"/>
    </row>
    <row r="11" s="1" customFormat="1" ht="15.4" customHeight="1" spans="1:10">
      <c r="A11" s="58">
        <v>20101</v>
      </c>
      <c r="B11" s="58"/>
      <c r="C11" s="58"/>
      <c r="D11" s="59" t="s">
        <v>133</v>
      </c>
      <c r="E11" s="60">
        <v>23.271347</v>
      </c>
      <c r="F11" s="61">
        <v>22.269</v>
      </c>
      <c r="G11" s="60">
        <v>1</v>
      </c>
      <c r="H11" s="24"/>
      <c r="I11" s="40"/>
      <c r="J11" s="40"/>
    </row>
    <row r="12" s="1" customFormat="1" ht="15.4" customHeight="1" spans="1:10">
      <c r="A12" s="58">
        <v>2010101</v>
      </c>
      <c r="B12" s="58"/>
      <c r="C12" s="58"/>
      <c r="D12" s="62" t="s">
        <v>134</v>
      </c>
      <c r="E12" s="60">
        <v>22.269</v>
      </c>
      <c r="F12" s="61">
        <v>0</v>
      </c>
      <c r="G12" s="60">
        <v>0</v>
      </c>
      <c r="H12" s="24"/>
      <c r="I12" s="40"/>
      <c r="J12" s="40"/>
    </row>
    <row r="13" s="1" customFormat="1" ht="15.4" customHeight="1" spans="1:10">
      <c r="A13" s="58">
        <v>2010104</v>
      </c>
      <c r="B13" s="58"/>
      <c r="C13" s="58"/>
      <c r="D13" s="62" t="s">
        <v>135</v>
      </c>
      <c r="E13" s="60">
        <v>1.002347</v>
      </c>
      <c r="F13" s="61">
        <v>0</v>
      </c>
      <c r="G13" s="60">
        <v>1.002347</v>
      </c>
      <c r="H13" s="24"/>
      <c r="I13" s="40"/>
      <c r="J13" s="40"/>
    </row>
    <row r="14" s="1" customFormat="1" ht="15.4" customHeight="1" spans="1:10">
      <c r="A14" s="58">
        <v>20103</v>
      </c>
      <c r="B14" s="58"/>
      <c r="C14" s="58"/>
      <c r="D14" s="59" t="s">
        <v>136</v>
      </c>
      <c r="E14" s="60">
        <v>480.079159</v>
      </c>
      <c r="F14" s="61">
        <v>415.474345</v>
      </c>
      <c r="G14" s="60">
        <v>64.604814</v>
      </c>
      <c r="H14" s="24"/>
      <c r="I14" s="40"/>
      <c r="J14" s="40"/>
    </row>
    <row r="15" s="1" customFormat="1" ht="15.4" customHeight="1" spans="1:10">
      <c r="A15" s="58">
        <v>2010301</v>
      </c>
      <c r="B15" s="58"/>
      <c r="C15" s="58"/>
      <c r="D15" s="62" t="s">
        <v>134</v>
      </c>
      <c r="E15" s="60">
        <v>415.474345</v>
      </c>
      <c r="F15" s="61">
        <v>415.474345</v>
      </c>
      <c r="G15" s="60">
        <v>0</v>
      </c>
      <c r="H15" s="24"/>
      <c r="I15" s="40"/>
      <c r="J15" s="40"/>
    </row>
    <row r="16" s="1" customFormat="1" ht="15.4" customHeight="1" spans="1:10">
      <c r="A16" s="58">
        <v>2010302</v>
      </c>
      <c r="B16" s="58"/>
      <c r="C16" s="58"/>
      <c r="D16" s="62" t="s">
        <v>137</v>
      </c>
      <c r="E16" s="60">
        <v>1.56806</v>
      </c>
      <c r="F16" s="61">
        <v>0</v>
      </c>
      <c r="G16" s="60">
        <v>1.56806</v>
      </c>
      <c r="H16" s="24"/>
      <c r="I16" s="40"/>
      <c r="J16" s="40"/>
    </row>
    <row r="17" s="1" customFormat="1" ht="15.4" customHeight="1" spans="1:10">
      <c r="A17" s="58">
        <v>2010399</v>
      </c>
      <c r="B17" s="58"/>
      <c r="C17" s="58"/>
      <c r="D17" s="62" t="s">
        <v>138</v>
      </c>
      <c r="E17" s="60">
        <v>63.036754</v>
      </c>
      <c r="F17" s="61">
        <v>0</v>
      </c>
      <c r="G17" s="60">
        <v>63.036754</v>
      </c>
      <c r="H17" s="24"/>
      <c r="I17" s="40"/>
      <c r="J17" s="40"/>
    </row>
    <row r="18" s="1" customFormat="1" ht="15.4" customHeight="1" spans="1:10">
      <c r="A18" s="58">
        <v>20104</v>
      </c>
      <c r="B18" s="33"/>
      <c r="C18" s="33"/>
      <c r="D18" s="59" t="s">
        <v>139</v>
      </c>
      <c r="E18" s="60">
        <v>2</v>
      </c>
      <c r="F18" s="61">
        <v>0</v>
      </c>
      <c r="G18" s="60">
        <v>2</v>
      </c>
      <c r="H18" s="24"/>
      <c r="I18" s="40"/>
      <c r="J18" s="40"/>
    </row>
    <row r="19" s="1" customFormat="1" ht="15.4" customHeight="1" spans="1:10">
      <c r="A19" s="58">
        <v>2010402</v>
      </c>
      <c r="B19" s="58"/>
      <c r="C19" s="58"/>
      <c r="D19" s="62" t="s">
        <v>137</v>
      </c>
      <c r="E19" s="60">
        <v>2</v>
      </c>
      <c r="F19" s="61">
        <v>0</v>
      </c>
      <c r="G19" s="60">
        <v>2</v>
      </c>
      <c r="H19" s="24"/>
      <c r="I19" s="40"/>
      <c r="J19" s="40"/>
    </row>
    <row r="20" s="1" customFormat="1" ht="15.4" customHeight="1" spans="1:10">
      <c r="A20" s="58">
        <v>20105</v>
      </c>
      <c r="B20" s="58"/>
      <c r="C20" s="58"/>
      <c r="D20" s="59" t="s">
        <v>140</v>
      </c>
      <c r="E20" s="60">
        <v>0.22</v>
      </c>
      <c r="F20" s="61">
        <v>0</v>
      </c>
      <c r="G20" s="60">
        <v>0.22</v>
      </c>
      <c r="H20" s="24"/>
      <c r="I20" s="40"/>
      <c r="J20" s="40"/>
    </row>
    <row r="21" s="1" customFormat="1" ht="15.4" customHeight="1" spans="1:10">
      <c r="A21" s="58">
        <v>2010507</v>
      </c>
      <c r="B21" s="58"/>
      <c r="C21" s="58"/>
      <c r="D21" s="62" t="s">
        <v>141</v>
      </c>
      <c r="E21" s="60">
        <v>0.22</v>
      </c>
      <c r="F21" s="61">
        <v>0</v>
      </c>
      <c r="G21" s="60">
        <v>0.22</v>
      </c>
      <c r="H21" s="24"/>
      <c r="I21" s="40"/>
      <c r="J21" s="40"/>
    </row>
    <row r="22" s="1" customFormat="1" ht="15.4" customHeight="1" spans="1:10">
      <c r="A22" s="58">
        <v>20106</v>
      </c>
      <c r="B22" s="58"/>
      <c r="C22" s="58"/>
      <c r="D22" s="59" t="s">
        <v>142</v>
      </c>
      <c r="E22" s="60">
        <v>135.933699</v>
      </c>
      <c r="F22" s="61">
        <v>134.113399</v>
      </c>
      <c r="G22" s="60">
        <v>1.8203</v>
      </c>
      <c r="H22" s="24"/>
      <c r="I22" s="40"/>
      <c r="J22" s="40"/>
    </row>
    <row r="23" s="1" customFormat="1" ht="15.4" customHeight="1" spans="1:10">
      <c r="A23" s="58">
        <v>2010601</v>
      </c>
      <c r="B23" s="58"/>
      <c r="C23" s="58"/>
      <c r="D23" s="62" t="s">
        <v>134</v>
      </c>
      <c r="E23" s="60">
        <v>51.152901</v>
      </c>
      <c r="F23" s="61">
        <v>51.152901</v>
      </c>
      <c r="G23" s="60">
        <v>0</v>
      </c>
      <c r="H23" s="24"/>
      <c r="I23" s="40"/>
      <c r="J23" s="40"/>
    </row>
    <row r="24" s="1" customFormat="1" ht="15.4" customHeight="1" spans="1:10">
      <c r="A24" s="58">
        <v>2010699</v>
      </c>
      <c r="B24" s="58"/>
      <c r="C24" s="58"/>
      <c r="D24" s="62" t="s">
        <v>143</v>
      </c>
      <c r="E24" s="60">
        <v>84.780798</v>
      </c>
      <c r="F24" s="61">
        <v>82.960498</v>
      </c>
      <c r="G24" s="60">
        <v>1.8203</v>
      </c>
      <c r="H24" s="24"/>
      <c r="I24" s="40"/>
      <c r="J24" s="40"/>
    </row>
    <row r="25" s="1" customFormat="1" ht="15.4" customHeight="1" spans="1:10">
      <c r="A25" s="58">
        <v>20107</v>
      </c>
      <c r="B25" s="58"/>
      <c r="C25" s="58"/>
      <c r="D25" s="59" t="s">
        <v>144</v>
      </c>
      <c r="E25" s="60">
        <v>3.4789</v>
      </c>
      <c r="F25" s="61">
        <v>0</v>
      </c>
      <c r="G25" s="60">
        <v>3.4789</v>
      </c>
      <c r="H25" s="24"/>
      <c r="I25" s="40"/>
      <c r="J25" s="40"/>
    </row>
    <row r="26" s="1" customFormat="1" ht="15.4" customHeight="1" spans="1:10">
      <c r="A26" s="58">
        <v>2010799</v>
      </c>
      <c r="B26" s="58"/>
      <c r="C26" s="58"/>
      <c r="D26" s="62" t="s">
        <v>145</v>
      </c>
      <c r="E26" s="60">
        <v>3.4789</v>
      </c>
      <c r="F26" s="61">
        <v>0</v>
      </c>
      <c r="G26" s="60">
        <v>3.4789</v>
      </c>
      <c r="H26" s="24"/>
      <c r="I26" s="40"/>
      <c r="J26" s="40"/>
    </row>
    <row r="27" s="1" customFormat="1" ht="15.4" customHeight="1" spans="1:10">
      <c r="A27" s="58">
        <v>20111</v>
      </c>
      <c r="B27" s="58"/>
      <c r="C27" s="58"/>
      <c r="D27" s="59" t="s">
        <v>146</v>
      </c>
      <c r="E27" s="60">
        <v>0.8927</v>
      </c>
      <c r="F27" s="61">
        <v>0</v>
      </c>
      <c r="G27" s="60">
        <v>0.8927</v>
      </c>
      <c r="H27" s="24"/>
      <c r="I27" s="40"/>
      <c r="J27" s="40"/>
    </row>
    <row r="28" s="1" customFormat="1" ht="15.4" customHeight="1" spans="1:10">
      <c r="A28" s="58">
        <v>2011101</v>
      </c>
      <c r="B28" s="58"/>
      <c r="C28" s="58"/>
      <c r="D28" s="62" t="s">
        <v>134</v>
      </c>
      <c r="E28" s="60">
        <v>0.8927</v>
      </c>
      <c r="F28" s="61">
        <v>0</v>
      </c>
      <c r="G28" s="60">
        <v>0.8927</v>
      </c>
      <c r="H28" s="24"/>
      <c r="I28" s="40"/>
      <c r="J28" s="40"/>
    </row>
    <row r="29" s="1" customFormat="1" ht="15.4" customHeight="1" spans="1:10">
      <c r="A29" s="58">
        <v>20131</v>
      </c>
      <c r="B29" s="58"/>
      <c r="C29" s="58"/>
      <c r="D29" s="59" t="s">
        <v>147</v>
      </c>
      <c r="E29" s="60">
        <v>30.7003</v>
      </c>
      <c r="F29" s="61">
        <v>30.7003</v>
      </c>
      <c r="G29" s="60">
        <v>0</v>
      </c>
      <c r="H29" s="24"/>
      <c r="I29" s="40"/>
      <c r="J29" s="40"/>
    </row>
    <row r="30" s="1" customFormat="1" ht="15.4" customHeight="1" spans="1:10">
      <c r="A30" s="58">
        <v>2013101</v>
      </c>
      <c r="B30" s="33"/>
      <c r="C30" s="33"/>
      <c r="D30" s="62" t="s">
        <v>134</v>
      </c>
      <c r="E30" s="60">
        <v>30.7003</v>
      </c>
      <c r="F30" s="61">
        <v>30.7003</v>
      </c>
      <c r="G30" s="60">
        <v>0</v>
      </c>
      <c r="H30" s="24"/>
      <c r="I30" s="40"/>
      <c r="J30" s="40"/>
    </row>
    <row r="31" s="1" customFormat="1" ht="15.4" customHeight="1" spans="1:10">
      <c r="A31" s="58">
        <v>20136</v>
      </c>
      <c r="B31" s="58"/>
      <c r="C31" s="58"/>
      <c r="D31" s="59" t="s">
        <v>148</v>
      </c>
      <c r="E31" s="60">
        <v>16.3845</v>
      </c>
      <c r="F31" s="61">
        <v>16.3845</v>
      </c>
      <c r="G31" s="60">
        <v>0</v>
      </c>
      <c r="H31" s="24"/>
      <c r="I31" s="40"/>
      <c r="J31" s="40"/>
    </row>
    <row r="32" s="1" customFormat="1" ht="15.4" customHeight="1" spans="1:10">
      <c r="A32" s="58">
        <v>2013650</v>
      </c>
      <c r="B32" s="58"/>
      <c r="C32" s="58"/>
      <c r="D32" s="62" t="s">
        <v>149</v>
      </c>
      <c r="E32" s="60">
        <v>16.3845</v>
      </c>
      <c r="F32" s="61">
        <v>16.3845</v>
      </c>
      <c r="G32" s="60">
        <v>0</v>
      </c>
      <c r="H32" s="24"/>
      <c r="I32" s="40"/>
      <c r="J32" s="40"/>
    </row>
    <row r="33" s="1" customFormat="1" ht="15.4" customHeight="1" spans="1:10">
      <c r="A33" s="58">
        <v>20140</v>
      </c>
      <c r="B33" s="58"/>
      <c r="C33" s="58"/>
      <c r="D33" s="59" t="s">
        <v>150</v>
      </c>
      <c r="E33" s="60">
        <v>4.352796</v>
      </c>
      <c r="F33" s="61">
        <v>0</v>
      </c>
      <c r="G33" s="60">
        <v>4.352796</v>
      </c>
      <c r="H33" s="24"/>
      <c r="I33" s="40"/>
      <c r="J33" s="40"/>
    </row>
    <row r="34" s="1" customFormat="1" ht="15.4" customHeight="1" spans="1:10">
      <c r="A34" s="58">
        <v>2014004</v>
      </c>
      <c r="B34" s="58"/>
      <c r="C34" s="58"/>
      <c r="D34" s="62" t="s">
        <v>151</v>
      </c>
      <c r="E34" s="60">
        <v>4.352796</v>
      </c>
      <c r="F34" s="61">
        <v>0</v>
      </c>
      <c r="G34" s="60">
        <v>4.352796</v>
      </c>
      <c r="H34" s="24"/>
      <c r="I34" s="40"/>
      <c r="J34" s="40"/>
    </row>
    <row r="35" s="1" customFormat="1" ht="15.4" customHeight="1" spans="1:10">
      <c r="A35" s="58">
        <v>204</v>
      </c>
      <c r="B35" s="58"/>
      <c r="C35" s="58"/>
      <c r="D35" s="59" t="s">
        <v>152</v>
      </c>
      <c r="E35" s="60">
        <v>37.294301</v>
      </c>
      <c r="F35" s="61">
        <v>11.435541</v>
      </c>
      <c r="G35" s="60">
        <v>25.85876</v>
      </c>
      <c r="H35" s="24"/>
      <c r="I35" s="40"/>
      <c r="J35" s="40"/>
    </row>
    <row r="36" s="1" customFormat="1" ht="15.4" customHeight="1" spans="1:10">
      <c r="A36" s="58">
        <v>20402</v>
      </c>
      <c r="B36" s="58"/>
      <c r="C36" s="58"/>
      <c r="D36" s="59" t="s">
        <v>153</v>
      </c>
      <c r="E36" s="60">
        <v>37.294301</v>
      </c>
      <c r="F36" s="61">
        <v>11.435541</v>
      </c>
      <c r="G36" s="60">
        <v>25.85876</v>
      </c>
      <c r="H36" s="24"/>
      <c r="I36" s="40"/>
      <c r="J36" s="40"/>
    </row>
    <row r="37" s="1" customFormat="1" ht="15.4" customHeight="1" spans="1:10">
      <c r="A37" s="58">
        <v>2040202</v>
      </c>
      <c r="B37" s="33"/>
      <c r="C37" s="33"/>
      <c r="D37" s="62" t="s">
        <v>137</v>
      </c>
      <c r="E37" s="60">
        <v>0.2039</v>
      </c>
      <c r="F37" s="61">
        <v>0</v>
      </c>
      <c r="G37" s="60">
        <v>0.2039</v>
      </c>
      <c r="H37" s="24"/>
      <c r="I37" s="40"/>
      <c r="J37" s="40"/>
    </row>
    <row r="38" s="1" customFormat="1" ht="15.4" customHeight="1" spans="1:10">
      <c r="A38" s="58">
        <v>2040299</v>
      </c>
      <c r="B38" s="33"/>
      <c r="C38" s="33"/>
      <c r="D38" s="62" t="s">
        <v>154</v>
      </c>
      <c r="E38" s="60">
        <v>11.435541</v>
      </c>
      <c r="F38" s="61">
        <v>11.435541</v>
      </c>
      <c r="G38" s="60">
        <v>0</v>
      </c>
      <c r="H38" s="24"/>
      <c r="I38" s="40"/>
      <c r="J38" s="40"/>
    </row>
    <row r="39" s="1" customFormat="1" ht="15.4" customHeight="1" spans="1:10">
      <c r="A39" s="58">
        <v>20405</v>
      </c>
      <c r="B39" s="33"/>
      <c r="C39" s="33"/>
      <c r="D39" s="59" t="s">
        <v>155</v>
      </c>
      <c r="E39" s="60">
        <v>25.65486</v>
      </c>
      <c r="F39" s="61">
        <v>0</v>
      </c>
      <c r="G39" s="60">
        <v>25.65486</v>
      </c>
      <c r="H39" s="24"/>
      <c r="I39" s="40"/>
      <c r="J39" s="40"/>
    </row>
    <row r="40" s="1" customFormat="1" ht="15.4" customHeight="1" spans="1:10">
      <c r="A40" s="58">
        <v>2040506</v>
      </c>
      <c r="B40" s="58"/>
      <c r="C40" s="58"/>
      <c r="D40" s="62" t="s">
        <v>156</v>
      </c>
      <c r="E40" s="60">
        <v>1.280338</v>
      </c>
      <c r="F40" s="61">
        <v>0</v>
      </c>
      <c r="G40" s="60">
        <v>1.280338</v>
      </c>
      <c r="H40" s="24"/>
      <c r="I40" s="40"/>
      <c r="J40" s="40"/>
    </row>
    <row r="41" s="1" customFormat="1" ht="15.4" customHeight="1" spans="1:10">
      <c r="A41" s="58">
        <v>205</v>
      </c>
      <c r="B41" s="58"/>
      <c r="C41" s="58"/>
      <c r="D41" s="59" t="s">
        <v>157</v>
      </c>
      <c r="E41" s="60">
        <v>1.280338</v>
      </c>
      <c r="F41" s="61">
        <v>0</v>
      </c>
      <c r="G41" s="60">
        <v>1.280338</v>
      </c>
      <c r="H41" s="24"/>
      <c r="I41" s="40"/>
      <c r="J41" s="40"/>
    </row>
    <row r="42" s="1" customFormat="1" ht="15.4" customHeight="1" spans="1:10">
      <c r="A42" s="58">
        <v>20599</v>
      </c>
      <c r="B42" s="58"/>
      <c r="C42" s="58"/>
      <c r="D42" s="59" t="s">
        <v>158</v>
      </c>
      <c r="E42" s="60">
        <v>1.280338</v>
      </c>
      <c r="F42" s="61">
        <v>0</v>
      </c>
      <c r="G42" s="60">
        <v>1.280338</v>
      </c>
      <c r="H42" s="24"/>
      <c r="I42" s="40"/>
      <c r="J42" s="40"/>
    </row>
    <row r="43" s="1" customFormat="1" ht="15.4" customHeight="1" spans="1:10">
      <c r="A43" s="58">
        <v>2059999</v>
      </c>
      <c r="B43" s="33"/>
      <c r="C43" s="33"/>
      <c r="D43" s="62" t="s">
        <v>159</v>
      </c>
      <c r="E43" s="60">
        <v>34.0159</v>
      </c>
      <c r="F43" s="61">
        <v>28.1726</v>
      </c>
      <c r="G43" s="60">
        <v>5.8433</v>
      </c>
      <c r="H43" s="24"/>
      <c r="I43" s="40"/>
      <c r="J43" s="40"/>
    </row>
    <row r="44" s="1" customFormat="1" ht="15.4" customHeight="1" spans="1:10">
      <c r="A44" s="58">
        <v>207</v>
      </c>
      <c r="B44" s="58"/>
      <c r="C44" s="58"/>
      <c r="D44" s="59" t="s">
        <v>160</v>
      </c>
      <c r="E44" s="60">
        <v>0.5833</v>
      </c>
      <c r="F44" s="61">
        <v>0</v>
      </c>
      <c r="G44" s="60">
        <v>0.5833</v>
      </c>
      <c r="H44" s="24"/>
      <c r="I44" s="40"/>
      <c r="J44" s="40"/>
    </row>
    <row r="45" s="1" customFormat="1" ht="15.4" customHeight="1" spans="1:10">
      <c r="A45" s="58">
        <v>20701</v>
      </c>
      <c r="B45" s="33"/>
      <c r="C45" s="33"/>
      <c r="D45" s="59" t="s">
        <v>161</v>
      </c>
      <c r="E45" s="60">
        <v>0.5833</v>
      </c>
      <c r="F45" s="61">
        <v>0</v>
      </c>
      <c r="G45" s="60">
        <v>0.5833</v>
      </c>
      <c r="H45" s="24"/>
      <c r="I45" s="40"/>
      <c r="J45" s="40"/>
    </row>
    <row r="46" s="1" customFormat="1" ht="15.4" customHeight="1" spans="1:10">
      <c r="A46" s="58">
        <v>2070199</v>
      </c>
      <c r="B46" s="58"/>
      <c r="C46" s="58"/>
      <c r="D46" s="62" t="s">
        <v>162</v>
      </c>
      <c r="E46" s="60">
        <v>28.1726</v>
      </c>
      <c r="F46" s="61">
        <v>28.1726</v>
      </c>
      <c r="G46" s="60">
        <v>0</v>
      </c>
      <c r="H46" s="24"/>
      <c r="I46" s="40"/>
      <c r="J46" s="40"/>
    </row>
    <row r="47" s="1" customFormat="1" ht="15.4" customHeight="1" spans="1:10">
      <c r="A47" s="58">
        <v>20708</v>
      </c>
      <c r="B47" s="58"/>
      <c r="C47" s="58"/>
      <c r="D47" s="59" t="s">
        <v>163</v>
      </c>
      <c r="E47" s="60">
        <v>28.1726</v>
      </c>
      <c r="F47" s="61">
        <v>28.1726</v>
      </c>
      <c r="G47" s="60">
        <v>0</v>
      </c>
      <c r="H47" s="24"/>
      <c r="I47" s="40"/>
      <c r="J47" s="40"/>
    </row>
    <row r="48" s="1" customFormat="1" ht="15.4" customHeight="1" spans="1:10">
      <c r="A48" s="58">
        <v>2070801</v>
      </c>
      <c r="B48" s="58"/>
      <c r="C48" s="58"/>
      <c r="D48" s="62" t="s">
        <v>134</v>
      </c>
      <c r="E48" s="60">
        <v>5.26</v>
      </c>
      <c r="F48" s="61">
        <v>0</v>
      </c>
      <c r="G48" s="60">
        <v>5.26</v>
      </c>
      <c r="H48" s="24"/>
      <c r="I48" s="40"/>
      <c r="J48" s="40"/>
    </row>
    <row r="49" s="1" customFormat="1" ht="15.4" customHeight="1" spans="1:10">
      <c r="A49" s="58">
        <v>20799</v>
      </c>
      <c r="B49" s="58"/>
      <c r="C49" s="58"/>
      <c r="D49" s="59" t="s">
        <v>164</v>
      </c>
      <c r="E49" s="60">
        <v>5.26</v>
      </c>
      <c r="F49" s="61">
        <v>0</v>
      </c>
      <c r="G49" s="60">
        <v>5.26</v>
      </c>
      <c r="H49" s="24"/>
      <c r="I49" s="40"/>
      <c r="J49" s="40"/>
    </row>
    <row r="50" s="1" customFormat="1" ht="15.4" customHeight="1" spans="1:10">
      <c r="A50" s="58">
        <v>2079999</v>
      </c>
      <c r="B50" s="58"/>
      <c r="C50" s="58"/>
      <c r="D50" s="62" t="s">
        <v>165</v>
      </c>
      <c r="E50" s="60">
        <v>189.772108</v>
      </c>
      <c r="F50" s="61">
        <v>166.783634</v>
      </c>
      <c r="G50" s="60">
        <v>22.988474</v>
      </c>
      <c r="H50" s="24"/>
      <c r="I50" s="40"/>
      <c r="J50" s="40"/>
    </row>
    <row r="51" s="1" customFormat="1" ht="15.4" customHeight="1" spans="1:10">
      <c r="A51" s="58">
        <v>208</v>
      </c>
      <c r="B51" s="58"/>
      <c r="C51" s="58"/>
      <c r="D51" s="59" t="s">
        <v>166</v>
      </c>
      <c r="E51" s="60">
        <v>42.2085</v>
      </c>
      <c r="F51" s="61">
        <v>42.2085</v>
      </c>
      <c r="G51" s="60">
        <v>0</v>
      </c>
      <c r="H51" s="24"/>
      <c r="I51" s="40"/>
      <c r="J51" s="40"/>
    </row>
    <row r="52" s="1" customFormat="1" ht="15.4" customHeight="1" spans="1:10">
      <c r="A52" s="58">
        <v>20801</v>
      </c>
      <c r="B52" s="58"/>
      <c r="C52" s="58"/>
      <c r="D52" s="59" t="s">
        <v>167</v>
      </c>
      <c r="E52" s="60">
        <v>42.2085</v>
      </c>
      <c r="F52" s="61">
        <v>42.2085</v>
      </c>
      <c r="G52" s="60">
        <v>0</v>
      </c>
      <c r="H52" s="24"/>
      <c r="I52" s="40"/>
      <c r="J52" s="40"/>
    </row>
    <row r="53" s="1" customFormat="1" ht="15.4" customHeight="1" spans="1:10">
      <c r="A53" s="58">
        <v>2080150</v>
      </c>
      <c r="B53" s="58"/>
      <c r="C53" s="58"/>
      <c r="D53" s="62" t="s">
        <v>149</v>
      </c>
      <c r="E53" s="60">
        <v>97.945072</v>
      </c>
      <c r="F53" s="61">
        <v>97.945072</v>
      </c>
      <c r="G53" s="60">
        <v>0</v>
      </c>
      <c r="H53" s="24"/>
      <c r="I53" s="40"/>
      <c r="J53" s="40"/>
    </row>
    <row r="54" s="1" customFormat="1" ht="15.4" customHeight="1" spans="1:10">
      <c r="A54" s="58">
        <v>20805</v>
      </c>
      <c r="B54" s="58"/>
      <c r="C54" s="58"/>
      <c r="D54" s="59" t="s">
        <v>168</v>
      </c>
      <c r="E54" s="60">
        <v>93.09599</v>
      </c>
      <c r="F54" s="61">
        <v>93.09599</v>
      </c>
      <c r="G54" s="60">
        <v>0</v>
      </c>
      <c r="H54" s="24"/>
      <c r="I54" s="40"/>
      <c r="J54" s="40"/>
    </row>
    <row r="55" s="1" customFormat="1" ht="15.4" customHeight="1" spans="1:10">
      <c r="A55" s="58">
        <v>2080505</v>
      </c>
      <c r="B55" s="58"/>
      <c r="C55" s="58"/>
      <c r="D55" s="62" t="s">
        <v>169</v>
      </c>
      <c r="E55" s="60">
        <v>4.849082</v>
      </c>
      <c r="F55" s="61">
        <v>4.849082</v>
      </c>
      <c r="G55" s="60">
        <v>0</v>
      </c>
      <c r="H55" s="24"/>
      <c r="I55" s="40"/>
      <c r="J55" s="40"/>
    </row>
    <row r="56" s="1" customFormat="1" ht="15.4" customHeight="1" spans="1:10">
      <c r="A56" s="58">
        <v>2080506</v>
      </c>
      <c r="B56" s="58"/>
      <c r="C56" s="58"/>
      <c r="D56" s="62" t="s">
        <v>170</v>
      </c>
      <c r="E56" s="60">
        <v>20.18</v>
      </c>
      <c r="F56" s="61">
        <v>0</v>
      </c>
      <c r="G56" s="60">
        <v>20.18</v>
      </c>
      <c r="H56" s="24"/>
      <c r="I56" s="40"/>
      <c r="J56" s="40"/>
    </row>
    <row r="57" s="1" customFormat="1" ht="15.4" customHeight="1" spans="1:10">
      <c r="A57" s="58">
        <v>20807</v>
      </c>
      <c r="B57" s="58"/>
      <c r="C57" s="58"/>
      <c r="D57" s="59" t="s">
        <v>171</v>
      </c>
      <c r="E57" s="60">
        <v>20.18</v>
      </c>
      <c r="F57" s="61">
        <v>0</v>
      </c>
      <c r="G57" s="60">
        <v>20.18</v>
      </c>
      <c r="H57" s="24"/>
      <c r="I57" s="40"/>
      <c r="J57" s="40"/>
    </row>
    <row r="58" s="1" customFormat="1" ht="15.4" customHeight="1" spans="1:10">
      <c r="A58" s="58">
        <v>2080705</v>
      </c>
      <c r="B58" s="58"/>
      <c r="C58" s="58"/>
      <c r="D58" s="62" t="s">
        <v>172</v>
      </c>
      <c r="E58" s="60">
        <v>2.808474</v>
      </c>
      <c r="F58" s="61">
        <v>0</v>
      </c>
      <c r="G58" s="60">
        <v>2.808474</v>
      </c>
      <c r="H58" s="24"/>
      <c r="I58" s="40"/>
      <c r="J58" s="40"/>
    </row>
    <row r="59" s="1" customFormat="1" ht="15.4" customHeight="1" spans="1:10">
      <c r="A59" s="58">
        <v>20808</v>
      </c>
      <c r="B59" s="58"/>
      <c r="C59" s="58"/>
      <c r="D59" s="59" t="s">
        <v>173</v>
      </c>
      <c r="E59" s="60">
        <v>2.808474</v>
      </c>
      <c r="F59" s="61">
        <v>0</v>
      </c>
      <c r="G59" s="60">
        <v>2.808474</v>
      </c>
      <c r="H59" s="24"/>
      <c r="I59" s="40"/>
      <c r="J59" s="40"/>
    </row>
    <row r="60" s="1" customFormat="1" ht="15.4" customHeight="1" spans="1:10">
      <c r="A60" s="58">
        <v>2080899</v>
      </c>
      <c r="B60" s="58"/>
      <c r="C60" s="58"/>
      <c r="D60" s="62" t="s">
        <v>174</v>
      </c>
      <c r="E60" s="60">
        <v>21.8807</v>
      </c>
      <c r="F60" s="61">
        <v>21.8807</v>
      </c>
      <c r="G60" s="60">
        <v>0</v>
      </c>
      <c r="H60" s="24"/>
      <c r="I60" s="40"/>
      <c r="J60" s="40"/>
    </row>
    <row r="61" s="1" customFormat="1" ht="15.4" customHeight="1" spans="1:10">
      <c r="A61" s="58">
        <v>20828</v>
      </c>
      <c r="B61" s="58"/>
      <c r="C61" s="58"/>
      <c r="D61" s="59" t="s">
        <v>175</v>
      </c>
      <c r="E61" s="60">
        <v>21.8807</v>
      </c>
      <c r="F61" s="61">
        <v>21.8807</v>
      </c>
      <c r="G61" s="60">
        <v>0</v>
      </c>
      <c r="H61" s="24"/>
      <c r="I61" s="40"/>
      <c r="J61" s="40"/>
    </row>
    <row r="62" s="1" customFormat="1" ht="15.4" customHeight="1" spans="1:10">
      <c r="A62" s="58">
        <v>2082850</v>
      </c>
      <c r="B62" s="58"/>
      <c r="C62" s="58"/>
      <c r="D62" s="62" t="s">
        <v>149</v>
      </c>
      <c r="E62" s="60">
        <v>4.749362</v>
      </c>
      <c r="F62" s="61">
        <v>4.749362</v>
      </c>
      <c r="G62" s="60">
        <v>0</v>
      </c>
      <c r="H62" s="24"/>
      <c r="I62" s="40"/>
      <c r="J62" s="40"/>
    </row>
    <row r="63" s="1" customFormat="1" ht="20" customHeight="1" spans="1:10">
      <c r="A63" s="58">
        <v>20899</v>
      </c>
      <c r="B63" s="58"/>
      <c r="C63" s="58"/>
      <c r="D63" s="59" t="s">
        <v>176</v>
      </c>
      <c r="E63" s="60">
        <v>4.749362</v>
      </c>
      <c r="F63" s="61">
        <v>4.749362</v>
      </c>
      <c r="G63" s="60">
        <v>0</v>
      </c>
      <c r="H63" s="24"/>
      <c r="I63" s="40"/>
      <c r="J63" s="40"/>
    </row>
    <row r="64" s="1" customFormat="1" ht="17" customHeight="1" spans="1:10">
      <c r="A64" s="58">
        <v>2089999</v>
      </c>
      <c r="B64" s="58"/>
      <c r="C64" s="58"/>
      <c r="D64" s="62" t="s">
        <v>177</v>
      </c>
      <c r="E64" s="60">
        <v>46.157375</v>
      </c>
      <c r="F64" s="61">
        <v>45.736175</v>
      </c>
      <c r="G64" s="60">
        <v>0.4212</v>
      </c>
      <c r="H64" s="24"/>
      <c r="I64" s="40"/>
      <c r="J64" s="40"/>
    </row>
    <row r="65" s="1" customFormat="1" ht="15.4" customHeight="1" spans="1:10">
      <c r="A65" s="58">
        <v>210</v>
      </c>
      <c r="B65" s="58"/>
      <c r="C65" s="58"/>
      <c r="D65" s="59" t="s">
        <v>178</v>
      </c>
      <c r="E65" s="60">
        <v>0.4212</v>
      </c>
      <c r="F65" s="61">
        <v>0</v>
      </c>
      <c r="G65" s="60">
        <v>0.4212</v>
      </c>
      <c r="H65" s="24"/>
      <c r="I65" s="40"/>
      <c r="J65" s="40"/>
    </row>
    <row r="66" s="1" customFormat="1" ht="15.4" customHeight="1" spans="1:10">
      <c r="A66" s="58">
        <v>21007</v>
      </c>
      <c r="B66" s="58"/>
      <c r="C66" s="58"/>
      <c r="D66" s="59" t="s">
        <v>179</v>
      </c>
      <c r="E66" s="60">
        <v>0.4212</v>
      </c>
      <c r="F66" s="61">
        <v>0</v>
      </c>
      <c r="G66" s="60">
        <v>0.4212</v>
      </c>
      <c r="H66" s="24"/>
      <c r="I66" s="40"/>
      <c r="J66" s="40"/>
    </row>
    <row r="67" s="1" customFormat="1" ht="15.4" customHeight="1" spans="1:10">
      <c r="A67" s="58">
        <v>2100799</v>
      </c>
      <c r="B67" s="58"/>
      <c r="C67" s="58"/>
      <c r="D67" s="62" t="s">
        <v>180</v>
      </c>
      <c r="E67" s="60">
        <v>45.736175</v>
      </c>
      <c r="F67" s="61">
        <v>45.736175</v>
      </c>
      <c r="G67" s="60">
        <v>0</v>
      </c>
      <c r="H67" s="24"/>
      <c r="I67" s="40"/>
      <c r="J67" s="40"/>
    </row>
    <row r="68" s="1" customFormat="1" ht="15.4" customHeight="1" spans="1:10">
      <c r="A68" s="58">
        <v>21011</v>
      </c>
      <c r="B68" s="58"/>
      <c r="C68" s="58"/>
      <c r="D68" s="59" t="s">
        <v>181</v>
      </c>
      <c r="E68" s="60">
        <v>10.4759</v>
      </c>
      <c r="F68" s="61">
        <v>10.4759</v>
      </c>
      <c r="G68" s="60">
        <v>0</v>
      </c>
      <c r="H68" s="24"/>
      <c r="I68" s="40"/>
      <c r="J68" s="40"/>
    </row>
    <row r="69" s="1" customFormat="1" ht="15.4" customHeight="1" spans="1:10">
      <c r="A69" s="58">
        <v>2101101</v>
      </c>
      <c r="B69" s="58"/>
      <c r="C69" s="58"/>
      <c r="D69" s="62" t="s">
        <v>182</v>
      </c>
      <c r="E69" s="60">
        <v>21.672675</v>
      </c>
      <c r="F69" s="61">
        <v>21.672675</v>
      </c>
      <c r="G69" s="60">
        <v>0</v>
      </c>
      <c r="H69" s="24"/>
      <c r="I69" s="40"/>
      <c r="J69" s="40"/>
    </row>
    <row r="70" s="1" customFormat="1" ht="15.4" customHeight="1" spans="1:10">
      <c r="A70" s="58">
        <v>2101102</v>
      </c>
      <c r="B70" s="58"/>
      <c r="C70" s="58"/>
      <c r="D70" s="62" t="s">
        <v>183</v>
      </c>
      <c r="E70" s="60">
        <v>13.5876</v>
      </c>
      <c r="F70" s="61">
        <v>13.5876</v>
      </c>
      <c r="G70" s="60">
        <v>0</v>
      </c>
      <c r="H70" s="24"/>
      <c r="I70" s="40"/>
      <c r="J70" s="40"/>
    </row>
    <row r="71" s="1" customFormat="1" ht="15.4" customHeight="1" spans="1:10">
      <c r="A71" s="58">
        <v>2101103</v>
      </c>
      <c r="B71" s="58"/>
      <c r="C71" s="58"/>
      <c r="D71" s="62" t="s">
        <v>184</v>
      </c>
      <c r="E71" s="60">
        <v>46.606264</v>
      </c>
      <c r="F71" s="61">
        <v>22.547425</v>
      </c>
      <c r="G71" s="60">
        <v>24.058839</v>
      </c>
      <c r="H71" s="24"/>
      <c r="I71" s="40"/>
      <c r="J71" s="40"/>
    </row>
    <row r="72" s="1" customFormat="1" ht="15.4" customHeight="1" spans="1:10">
      <c r="A72" s="58">
        <v>212</v>
      </c>
      <c r="B72" s="58"/>
      <c r="C72" s="58"/>
      <c r="D72" s="59" t="s">
        <v>185</v>
      </c>
      <c r="E72" s="60">
        <v>22.547425</v>
      </c>
      <c r="F72" s="61">
        <v>22.547425</v>
      </c>
      <c r="G72" s="60">
        <v>0</v>
      </c>
      <c r="H72" s="24"/>
      <c r="I72" s="40"/>
      <c r="J72" s="40"/>
    </row>
    <row r="73" s="1" customFormat="1" ht="15.4" customHeight="1" spans="1:10">
      <c r="A73" s="58">
        <v>21201</v>
      </c>
      <c r="B73" s="58"/>
      <c r="C73" s="58"/>
      <c r="D73" s="59" t="s">
        <v>186</v>
      </c>
      <c r="E73" s="60">
        <v>22.547425</v>
      </c>
      <c r="F73" s="61">
        <v>22.547425</v>
      </c>
      <c r="G73" s="60">
        <v>0</v>
      </c>
      <c r="H73" s="24"/>
      <c r="I73" s="40"/>
      <c r="J73" s="40"/>
    </row>
    <row r="74" s="1" customFormat="1" ht="15.4" customHeight="1" spans="1:10">
      <c r="A74" s="58">
        <v>2120101</v>
      </c>
      <c r="B74" s="58"/>
      <c r="C74" s="58"/>
      <c r="D74" s="62" t="s">
        <v>134</v>
      </c>
      <c r="E74" s="60">
        <v>24.058839</v>
      </c>
      <c r="F74" s="61">
        <v>0</v>
      </c>
      <c r="G74" s="60">
        <v>24.058839</v>
      </c>
      <c r="H74" s="24"/>
      <c r="I74" s="40"/>
      <c r="J74" s="40"/>
    </row>
    <row r="75" s="1" customFormat="1" ht="15.4" customHeight="1" spans="1:10">
      <c r="A75" s="58">
        <v>21205</v>
      </c>
      <c r="B75" s="58"/>
      <c r="C75" s="58"/>
      <c r="D75" s="59" t="s">
        <v>187</v>
      </c>
      <c r="E75" s="60">
        <v>24.058839</v>
      </c>
      <c r="F75" s="61">
        <v>0</v>
      </c>
      <c r="G75" s="60">
        <v>24.058839</v>
      </c>
      <c r="H75" s="24"/>
      <c r="I75" s="40"/>
      <c r="J75" s="40"/>
    </row>
    <row r="76" s="1" customFormat="1" ht="15.4" customHeight="1" spans="1:10">
      <c r="A76" s="58">
        <v>2120501</v>
      </c>
      <c r="B76" s="58"/>
      <c r="C76" s="58"/>
      <c r="D76" s="62" t="s">
        <v>188</v>
      </c>
      <c r="E76" s="60">
        <v>569.653968</v>
      </c>
      <c r="F76" s="61">
        <v>364.810407</v>
      </c>
      <c r="G76" s="60">
        <v>204.837276</v>
      </c>
      <c r="H76" s="24"/>
      <c r="I76" s="40"/>
      <c r="J76" s="40"/>
    </row>
    <row r="77" s="1" customFormat="1" ht="15.4" customHeight="1" spans="1:10">
      <c r="A77" s="58">
        <v>213</v>
      </c>
      <c r="B77" s="58"/>
      <c r="C77" s="58"/>
      <c r="D77" s="59" t="s">
        <v>189</v>
      </c>
      <c r="E77" s="60">
        <v>116.056285</v>
      </c>
      <c r="F77" s="61">
        <v>114.11</v>
      </c>
      <c r="G77" s="60">
        <v>1.94</v>
      </c>
      <c r="H77" s="24"/>
      <c r="I77" s="40"/>
      <c r="J77" s="40"/>
    </row>
    <row r="78" s="1" customFormat="1" ht="15.4" customHeight="1" spans="1:10">
      <c r="A78" s="58">
        <v>21301</v>
      </c>
      <c r="B78" s="58"/>
      <c r="C78" s="58"/>
      <c r="D78" s="59" t="s">
        <v>190</v>
      </c>
      <c r="E78" s="60">
        <v>114.110285</v>
      </c>
      <c r="F78" s="61">
        <v>114.110285</v>
      </c>
      <c r="G78" s="60">
        <v>0</v>
      </c>
      <c r="H78" s="24"/>
      <c r="I78" s="40"/>
      <c r="J78" s="40"/>
    </row>
    <row r="79" s="1" customFormat="1" ht="15.4" customHeight="1" spans="1:10">
      <c r="A79" s="58">
        <v>2130104</v>
      </c>
      <c r="B79" s="58"/>
      <c r="C79" s="58"/>
      <c r="D79" s="62" t="s">
        <v>149</v>
      </c>
      <c r="E79" s="60">
        <v>1.946</v>
      </c>
      <c r="F79" s="61">
        <v>0</v>
      </c>
      <c r="G79" s="60">
        <v>1.94</v>
      </c>
      <c r="H79" s="24"/>
      <c r="I79" s="40"/>
      <c r="J79" s="40"/>
    </row>
    <row r="80" s="1" customFormat="1" ht="15.4" customHeight="1" spans="1:10">
      <c r="A80" s="58">
        <v>2130199</v>
      </c>
      <c r="B80" s="58"/>
      <c r="C80" s="58"/>
      <c r="D80" s="62" t="s">
        <v>191</v>
      </c>
      <c r="E80" s="60">
        <v>34.373656</v>
      </c>
      <c r="F80" s="61">
        <v>34.373656</v>
      </c>
      <c r="G80" s="60">
        <v>0</v>
      </c>
      <c r="H80" s="24"/>
      <c r="I80" s="40"/>
      <c r="J80" s="40"/>
    </row>
    <row r="81" s="1" customFormat="1" ht="15.4" customHeight="1" spans="1:10">
      <c r="A81" s="58">
        <v>21302</v>
      </c>
      <c r="B81" s="58"/>
      <c r="C81" s="58"/>
      <c r="D81" s="59" t="s">
        <v>192</v>
      </c>
      <c r="E81" s="60">
        <v>34.373656</v>
      </c>
      <c r="F81" s="61">
        <v>34.373656</v>
      </c>
      <c r="G81" s="60">
        <v>0</v>
      </c>
      <c r="H81" s="24"/>
      <c r="I81" s="40"/>
      <c r="J81" s="40"/>
    </row>
    <row r="82" s="1" customFormat="1" ht="15.4" customHeight="1" spans="1:10">
      <c r="A82" s="58">
        <v>2130204</v>
      </c>
      <c r="B82" s="58"/>
      <c r="C82" s="58"/>
      <c r="D82" s="62" t="s">
        <v>193</v>
      </c>
      <c r="E82" s="60">
        <v>41.725034</v>
      </c>
      <c r="F82" s="61">
        <v>41.725034</v>
      </c>
      <c r="G82" s="60">
        <v>0</v>
      </c>
      <c r="H82" s="24"/>
      <c r="I82" s="40"/>
      <c r="J82" s="40"/>
    </row>
    <row r="83" s="1" customFormat="1" ht="15.4" customHeight="1" spans="1:10">
      <c r="A83" s="58">
        <v>21303</v>
      </c>
      <c r="B83" s="58"/>
      <c r="C83" s="58"/>
      <c r="D83" s="59" t="s">
        <v>194</v>
      </c>
      <c r="E83" s="60">
        <v>41.725034</v>
      </c>
      <c r="F83" s="61">
        <v>41.725034</v>
      </c>
      <c r="G83" s="60">
        <v>0</v>
      </c>
      <c r="H83" s="24"/>
      <c r="I83" s="40"/>
      <c r="J83" s="40"/>
    </row>
    <row r="84" s="1" customFormat="1" ht="15.4" customHeight="1" spans="1:10">
      <c r="A84" s="58">
        <v>2130301</v>
      </c>
      <c r="B84" s="58"/>
      <c r="C84" s="58"/>
      <c r="D84" s="62" t="s">
        <v>134</v>
      </c>
      <c r="E84" s="60">
        <v>377.498993</v>
      </c>
      <c r="F84" s="61">
        <v>174.601717</v>
      </c>
      <c r="G84" s="60">
        <v>202.897276</v>
      </c>
      <c r="H84" s="24"/>
      <c r="I84" s="40"/>
      <c r="J84" s="40"/>
    </row>
    <row r="85" s="1" customFormat="1" ht="15.4" customHeight="1" spans="1:10">
      <c r="A85" s="58">
        <v>21307</v>
      </c>
      <c r="B85" s="58"/>
      <c r="C85" s="58"/>
      <c r="D85" s="59" t="s">
        <v>195</v>
      </c>
      <c r="E85" s="60">
        <v>114.87414</v>
      </c>
      <c r="F85" s="61">
        <v>0</v>
      </c>
      <c r="G85" s="60">
        <v>114.87414</v>
      </c>
      <c r="H85" s="24"/>
      <c r="I85" s="40"/>
      <c r="J85" s="40"/>
    </row>
    <row r="86" s="1" customFormat="1" ht="15.4" customHeight="1" spans="1:10">
      <c r="A86" s="58">
        <v>2130701</v>
      </c>
      <c r="B86" s="58"/>
      <c r="C86" s="58"/>
      <c r="D86" s="62" t="s">
        <v>196</v>
      </c>
      <c r="E86" s="60">
        <v>202.984853</v>
      </c>
      <c r="F86" s="61">
        <v>174.601717</v>
      </c>
      <c r="G86" s="60">
        <v>28.383136</v>
      </c>
      <c r="H86" s="24"/>
      <c r="I86" s="40"/>
      <c r="J86" s="40"/>
    </row>
    <row r="87" s="1" customFormat="1" ht="15.4" customHeight="1" spans="1:10">
      <c r="A87" s="58">
        <v>2130705</v>
      </c>
      <c r="B87" s="58"/>
      <c r="C87" s="58"/>
      <c r="D87" s="62" t="s">
        <v>197</v>
      </c>
      <c r="E87" s="60">
        <v>59.64</v>
      </c>
      <c r="F87" s="61">
        <v>0</v>
      </c>
      <c r="G87" s="60">
        <v>59.64</v>
      </c>
      <c r="H87" s="24"/>
      <c r="I87" s="40"/>
      <c r="J87" s="40"/>
    </row>
    <row r="88" s="1" customFormat="1" ht="15.4" customHeight="1" spans="1:10">
      <c r="A88" s="58">
        <v>2130706</v>
      </c>
      <c r="B88" s="58"/>
      <c r="C88" s="58"/>
      <c r="D88" s="62" t="s">
        <v>198</v>
      </c>
      <c r="E88" s="60">
        <v>2</v>
      </c>
      <c r="F88" s="61">
        <v>0</v>
      </c>
      <c r="G88" s="60">
        <v>2</v>
      </c>
      <c r="H88" s="24"/>
      <c r="I88" s="40"/>
      <c r="J88" s="40"/>
    </row>
    <row r="89" s="1" customFormat="1" ht="15.4" customHeight="1" spans="1:10">
      <c r="A89" s="58">
        <v>215</v>
      </c>
      <c r="B89" s="58"/>
      <c r="C89" s="58"/>
      <c r="D89" s="59" t="s">
        <v>199</v>
      </c>
      <c r="E89" s="60">
        <v>2</v>
      </c>
      <c r="F89" s="61">
        <v>0</v>
      </c>
      <c r="G89" s="60">
        <v>2</v>
      </c>
      <c r="H89" s="24"/>
      <c r="I89" s="40"/>
      <c r="J89" s="40"/>
    </row>
    <row r="90" s="1" customFormat="1" ht="15.4" customHeight="1" spans="1:10">
      <c r="A90" s="58">
        <v>21505</v>
      </c>
      <c r="B90" s="58"/>
      <c r="C90" s="58"/>
      <c r="D90" s="59" t="s">
        <v>200</v>
      </c>
      <c r="E90" s="60">
        <v>2</v>
      </c>
      <c r="F90" s="61">
        <v>0</v>
      </c>
      <c r="G90" s="60">
        <v>2</v>
      </c>
      <c r="H90" s="24"/>
      <c r="I90" s="40"/>
      <c r="J90" s="40"/>
    </row>
    <row r="91" s="1" customFormat="1" ht="15.4" customHeight="1" spans="1:10">
      <c r="A91" s="58">
        <v>2150501</v>
      </c>
      <c r="B91" s="58"/>
      <c r="C91" s="58"/>
      <c r="D91" s="62" t="s">
        <v>134</v>
      </c>
      <c r="E91" s="60">
        <v>86.3397</v>
      </c>
      <c r="F91" s="61">
        <v>86.3397</v>
      </c>
      <c r="G91" s="60">
        <v>0</v>
      </c>
      <c r="H91" s="24"/>
      <c r="I91" s="40"/>
      <c r="J91" s="40"/>
    </row>
    <row r="92" s="1" customFormat="1" ht="15.4" customHeight="1" spans="1:10">
      <c r="A92" s="58">
        <v>221</v>
      </c>
      <c r="B92" s="58"/>
      <c r="C92" s="58"/>
      <c r="D92" s="59" t="s">
        <v>201</v>
      </c>
      <c r="E92" s="60">
        <v>86.3397</v>
      </c>
      <c r="F92" s="61">
        <v>86.3397</v>
      </c>
      <c r="G92" s="60">
        <v>0</v>
      </c>
      <c r="H92" s="24"/>
      <c r="I92" s="40"/>
      <c r="J92" s="40"/>
    </row>
    <row r="93" s="1" customFormat="1" ht="15.4" customHeight="1" spans="1:10">
      <c r="A93" s="58">
        <v>22102</v>
      </c>
      <c r="B93" s="58"/>
      <c r="C93" s="58"/>
      <c r="D93" s="59" t="s">
        <v>202</v>
      </c>
      <c r="E93" s="60">
        <v>86.3397</v>
      </c>
      <c r="F93" s="61">
        <v>86.3397</v>
      </c>
      <c r="G93" s="60">
        <v>0</v>
      </c>
      <c r="H93" s="24"/>
      <c r="I93" s="40"/>
      <c r="J93" s="40"/>
    </row>
    <row r="94" s="1" customFormat="1" ht="15.4" customHeight="1" spans="1:10">
      <c r="A94" s="58">
        <v>2210201</v>
      </c>
      <c r="B94" s="58"/>
      <c r="C94" s="58"/>
      <c r="D94" s="62" t="s">
        <v>203</v>
      </c>
      <c r="E94" s="60">
        <v>3.499968</v>
      </c>
      <c r="F94" s="61">
        <v>0</v>
      </c>
      <c r="G94" s="60">
        <v>3.499968</v>
      </c>
      <c r="H94" s="24"/>
      <c r="I94" s="40"/>
      <c r="J94" s="40"/>
    </row>
    <row r="95" s="1" customFormat="1" ht="15.4" customHeight="1" spans="1:10">
      <c r="A95" s="58">
        <v>222</v>
      </c>
      <c r="B95" s="58"/>
      <c r="C95" s="58"/>
      <c r="D95" s="59" t="s">
        <v>204</v>
      </c>
      <c r="E95" s="60">
        <v>3.499968</v>
      </c>
      <c r="F95" s="61">
        <v>0</v>
      </c>
      <c r="G95" s="60">
        <v>3.499968</v>
      </c>
      <c r="H95" s="24"/>
      <c r="I95" s="40"/>
      <c r="J95" s="40"/>
    </row>
    <row r="96" s="1" customFormat="1" ht="15.4" customHeight="1" spans="1:10">
      <c r="A96" s="58">
        <v>22201</v>
      </c>
      <c r="B96" s="58"/>
      <c r="C96" s="58"/>
      <c r="D96" s="59" t="s">
        <v>205</v>
      </c>
      <c r="E96" s="60">
        <v>3.499968</v>
      </c>
      <c r="F96" s="61">
        <v>0</v>
      </c>
      <c r="G96" s="60">
        <v>3.499968</v>
      </c>
      <c r="H96" s="24"/>
      <c r="I96" s="40"/>
      <c r="J96" s="40"/>
    </row>
    <row r="97" s="1" customFormat="1" ht="15.4" customHeight="1" spans="1:10">
      <c r="A97" s="58">
        <v>2220199</v>
      </c>
      <c r="B97" s="58"/>
      <c r="C97" s="58"/>
      <c r="D97" s="62" t="s">
        <v>206</v>
      </c>
      <c r="E97" s="60">
        <v>44.337</v>
      </c>
      <c r="F97" s="61">
        <v>43.337</v>
      </c>
      <c r="G97" s="60">
        <v>1</v>
      </c>
      <c r="H97" s="24"/>
      <c r="I97" s="40"/>
      <c r="J97" s="40"/>
    </row>
    <row r="98" s="1" customFormat="1" ht="15.4" customHeight="1" spans="1:10">
      <c r="A98" s="58">
        <v>224</v>
      </c>
      <c r="B98" s="58"/>
      <c r="C98" s="58"/>
      <c r="D98" s="59" t="s">
        <v>207</v>
      </c>
      <c r="E98" s="60">
        <v>1</v>
      </c>
      <c r="F98" s="61">
        <v>0</v>
      </c>
      <c r="G98" s="60">
        <v>1</v>
      </c>
      <c r="H98" s="24"/>
      <c r="I98" s="40"/>
      <c r="J98" s="40"/>
    </row>
    <row r="99" s="1" customFormat="1" ht="15.4" customHeight="1" spans="1:10">
      <c r="A99" s="58">
        <v>22401</v>
      </c>
      <c r="B99" s="58"/>
      <c r="C99" s="58"/>
      <c r="D99" s="59" t="s">
        <v>208</v>
      </c>
      <c r="E99" s="60">
        <v>1</v>
      </c>
      <c r="F99" s="61">
        <v>0</v>
      </c>
      <c r="G99" s="60">
        <v>0</v>
      </c>
      <c r="H99" s="24"/>
      <c r="I99" s="40"/>
      <c r="J99" s="40"/>
    </row>
    <row r="100" s="1" customFormat="1" ht="15.4" customHeight="1" spans="1:10">
      <c r="A100" s="58">
        <v>2240106</v>
      </c>
      <c r="B100" s="58"/>
      <c r="C100" s="58"/>
      <c r="D100" s="62" t="s">
        <v>209</v>
      </c>
      <c r="E100" s="60">
        <v>43.337</v>
      </c>
      <c r="F100" s="61">
        <v>43.337</v>
      </c>
      <c r="G100" s="60">
        <v>0</v>
      </c>
      <c r="H100" s="24"/>
      <c r="I100" s="40"/>
      <c r="J100" s="40"/>
    </row>
    <row r="101" customFormat="1" ht="15" customHeight="1" spans="1:10">
      <c r="A101" s="58">
        <v>22402</v>
      </c>
      <c r="B101" s="58"/>
      <c r="C101" s="58"/>
      <c r="D101" s="59" t="s">
        <v>210</v>
      </c>
      <c r="E101" s="60">
        <v>43.337</v>
      </c>
      <c r="F101" s="61">
        <v>43.337</v>
      </c>
      <c r="G101" s="60">
        <v>0</v>
      </c>
      <c r="H101" s="6"/>
      <c r="I101" s="6"/>
      <c r="J101" s="6"/>
    </row>
    <row r="102" ht="15" customHeight="1" spans="1:10">
      <c r="A102" s="58">
        <v>2240250</v>
      </c>
      <c r="B102" s="58"/>
      <c r="C102" s="58"/>
      <c r="D102" s="62" t="s">
        <v>149</v>
      </c>
      <c r="E102" s="60">
        <v>43.3370000000001</v>
      </c>
      <c r="F102" s="61">
        <v>43.3370000000001</v>
      </c>
      <c r="G102" s="60">
        <v>0</v>
      </c>
      <c r="H102" s="6"/>
      <c r="I102" s="6"/>
      <c r="J102" s="6"/>
    </row>
    <row r="103" ht="15" customHeight="1" spans="1:10">
      <c r="A103" s="27" t="s">
        <v>219</v>
      </c>
      <c r="B103" s="27"/>
      <c r="C103" s="27"/>
      <c r="D103" s="27"/>
      <c r="E103" s="27"/>
      <c r="F103" s="51"/>
      <c r="G103" s="27"/>
      <c r="H103" s="27"/>
      <c r="I103" s="27"/>
      <c r="J103" s="27"/>
    </row>
  </sheetData>
  <mergeCells count="106">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J103"/>
    <mergeCell ref="A8:A9"/>
    <mergeCell ref="B8:B9"/>
    <mergeCell ref="C8:C9"/>
    <mergeCell ref="D5:D7"/>
    <mergeCell ref="E4:E7"/>
    <mergeCell ref="F4:F7"/>
    <mergeCell ref="G4:G7"/>
    <mergeCell ref="H4:H7"/>
    <mergeCell ref="I4:I7"/>
    <mergeCell ref="J4:J7"/>
    <mergeCell ref="A5:C7"/>
  </mergeCells>
  <dataValidations count="1">
    <dataValidation type="list" allowBlank="1" sqref="A10:A25 A29:A30 A33:A38 A40:A47 A49:A57">
      <formula1>#REF!</formula1>
    </dataValidation>
  </dataValidations>
  <pageMargins left="0.751388888888889" right="0.751388888888889" top="1" bottom="1" header="0.298611111111111" footer="0.298611111111111"/>
  <pageSetup paperSize="9" fitToHeight="0"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40"/>
  <sheetViews>
    <sheetView workbookViewId="0">
      <pane ySplit="7" topLeftCell="A8" activePane="bottomLeft" state="frozen"/>
      <selection/>
      <selection pane="bottomLeft" activeCell="F22" sqref="F22"/>
    </sheetView>
  </sheetViews>
  <sheetFormatPr defaultColWidth="9" defaultRowHeight="13.5"/>
  <cols>
    <col min="1" max="1" width="39.525" customWidth="1"/>
    <col min="2" max="2" width="9.075" customWidth="1"/>
    <col min="3" max="3" width="18.3166666666667" customWidth="1"/>
    <col min="4" max="4" width="34.6333333333333" customWidth="1"/>
    <col min="5" max="5" width="11.7666666666667" customWidth="1"/>
    <col min="6" max="6" width="21.725" customWidth="1"/>
    <col min="7" max="7" width="18.675" customWidth="1"/>
    <col min="8" max="8" width="15.8166666666667" customWidth="1"/>
    <col min="9" max="9" width="18.6416666666667" customWidth="1"/>
  </cols>
  <sheetData>
    <row r="1" s="74" customFormat="1" ht="25" customHeight="1" spans="1:9">
      <c r="A1" s="75" t="s">
        <v>220</v>
      </c>
      <c r="B1" s="76"/>
      <c r="C1" s="76"/>
      <c r="D1" s="76"/>
      <c r="E1" s="76"/>
      <c r="F1" s="76"/>
      <c r="G1" s="76"/>
      <c r="H1" s="76"/>
      <c r="I1" s="76"/>
    </row>
    <row r="2" s="67" customFormat="1" ht="12" spans="9:9">
      <c r="I2" s="29" t="s">
        <v>221</v>
      </c>
    </row>
    <row r="3" s="67" customFormat="1" ht="12" spans="1:9">
      <c r="A3" s="77" t="s">
        <v>2</v>
      </c>
      <c r="D3" s="32" t="s">
        <v>3</v>
      </c>
      <c r="I3" s="29" t="s">
        <v>4</v>
      </c>
    </row>
    <row r="4" ht="15" customHeight="1" spans="1:9">
      <c r="A4" s="33" t="s">
        <v>222</v>
      </c>
      <c r="B4" s="33"/>
      <c r="C4" s="33"/>
      <c r="D4" s="33" t="s">
        <v>223</v>
      </c>
      <c r="E4" s="33"/>
      <c r="F4" s="33"/>
      <c r="G4" s="33"/>
      <c r="H4" s="33"/>
      <c r="I4" s="33"/>
    </row>
    <row r="5" ht="14.25" customHeight="1" spans="1:9">
      <c r="A5" s="5" t="s">
        <v>7</v>
      </c>
      <c r="B5" s="5" t="s">
        <v>8</v>
      </c>
      <c r="C5" s="5" t="s">
        <v>9</v>
      </c>
      <c r="D5" s="5" t="s">
        <v>7</v>
      </c>
      <c r="E5" s="5" t="s">
        <v>8</v>
      </c>
      <c r="F5" s="33" t="s">
        <v>131</v>
      </c>
      <c r="G5" s="5" t="s">
        <v>224</v>
      </c>
      <c r="H5" s="5" t="s">
        <v>225</v>
      </c>
      <c r="I5" s="5" t="s">
        <v>226</v>
      </c>
    </row>
    <row r="6" ht="30" customHeight="1" spans="1:9">
      <c r="A6" s="5"/>
      <c r="B6" s="5"/>
      <c r="C6" s="5"/>
      <c r="D6" s="5"/>
      <c r="E6" s="5"/>
      <c r="F6" s="33" t="s">
        <v>127</v>
      </c>
      <c r="G6" s="5" t="s">
        <v>224</v>
      </c>
      <c r="H6" s="5" t="s">
        <v>225</v>
      </c>
      <c r="I6" s="5"/>
    </row>
    <row r="7" ht="15" customHeight="1" spans="1:9">
      <c r="A7" s="33" t="s">
        <v>10</v>
      </c>
      <c r="B7" s="33"/>
      <c r="C7" s="33" t="s">
        <v>11</v>
      </c>
      <c r="D7" s="33" t="s">
        <v>10</v>
      </c>
      <c r="E7" s="33"/>
      <c r="F7" s="33" t="s">
        <v>12</v>
      </c>
      <c r="G7" s="33" t="s">
        <v>20</v>
      </c>
      <c r="H7" s="33" t="s">
        <v>24</v>
      </c>
      <c r="I7" s="33" t="s">
        <v>28</v>
      </c>
    </row>
    <row r="8" ht="15" customHeight="1" spans="1:9">
      <c r="A8" s="49" t="s">
        <v>227</v>
      </c>
      <c r="B8" s="18" t="s">
        <v>11</v>
      </c>
      <c r="C8" s="6">
        <v>1758.27</v>
      </c>
      <c r="D8" s="49" t="s">
        <v>14</v>
      </c>
      <c r="E8" s="18" t="s">
        <v>18</v>
      </c>
      <c r="F8" s="11">
        <v>697.313401</v>
      </c>
      <c r="G8" s="11">
        <v>697.313401</v>
      </c>
      <c r="H8" s="11"/>
      <c r="I8" s="6"/>
    </row>
    <row r="9" ht="15" customHeight="1" spans="1:9">
      <c r="A9" s="49" t="s">
        <v>228</v>
      </c>
      <c r="B9" s="18" t="s">
        <v>12</v>
      </c>
      <c r="C9" s="11"/>
      <c r="D9" s="49" t="s">
        <v>17</v>
      </c>
      <c r="E9" s="18" t="s">
        <v>22</v>
      </c>
      <c r="F9" s="6">
        <v>0</v>
      </c>
      <c r="G9" s="11">
        <v>0</v>
      </c>
      <c r="H9" s="11"/>
      <c r="I9" s="6"/>
    </row>
    <row r="10" ht="15" customHeight="1" spans="1:9">
      <c r="A10" s="49" t="s">
        <v>229</v>
      </c>
      <c r="B10" s="18" t="s">
        <v>20</v>
      </c>
      <c r="C10" s="6"/>
      <c r="D10" s="49" t="s">
        <v>21</v>
      </c>
      <c r="E10" s="18" t="s">
        <v>26</v>
      </c>
      <c r="F10" s="6">
        <v>0</v>
      </c>
      <c r="G10" s="11">
        <v>0</v>
      </c>
      <c r="H10" s="11"/>
      <c r="I10" s="6"/>
    </row>
    <row r="11" ht="15" customHeight="1" spans="1:9">
      <c r="A11" s="49"/>
      <c r="B11" s="18" t="s">
        <v>24</v>
      </c>
      <c r="C11" s="6"/>
      <c r="D11" s="49" t="s">
        <v>25</v>
      </c>
      <c r="E11" s="18" t="s">
        <v>30</v>
      </c>
      <c r="F11" s="11">
        <v>37.294301</v>
      </c>
      <c r="G11" s="11">
        <v>37.294301</v>
      </c>
      <c r="H11" s="11"/>
      <c r="I11" s="6"/>
    </row>
    <row r="12" ht="15" customHeight="1" spans="1:9">
      <c r="A12" s="49"/>
      <c r="B12" s="18" t="s">
        <v>28</v>
      </c>
      <c r="C12" s="6"/>
      <c r="D12" s="49" t="s">
        <v>29</v>
      </c>
      <c r="E12" s="18" t="s">
        <v>34</v>
      </c>
      <c r="F12" s="6">
        <v>1.28</v>
      </c>
      <c r="G12" s="11">
        <v>1.280338</v>
      </c>
      <c r="H12" s="11"/>
      <c r="I12" s="6"/>
    </row>
    <row r="13" ht="15" customHeight="1" spans="1:9">
      <c r="A13" s="49"/>
      <c r="B13" s="18" t="s">
        <v>32</v>
      </c>
      <c r="C13" s="6"/>
      <c r="D13" s="49" t="s">
        <v>33</v>
      </c>
      <c r="E13" s="18" t="s">
        <v>38</v>
      </c>
      <c r="F13" s="6">
        <v>0</v>
      </c>
      <c r="G13" s="11">
        <v>0</v>
      </c>
      <c r="H13" s="11"/>
      <c r="I13" s="6"/>
    </row>
    <row r="14" ht="15" customHeight="1" spans="1:9">
      <c r="A14" s="49"/>
      <c r="B14" s="18" t="s">
        <v>36</v>
      </c>
      <c r="C14" s="6"/>
      <c r="D14" s="49" t="s">
        <v>37</v>
      </c>
      <c r="E14" s="18" t="s">
        <v>42</v>
      </c>
      <c r="F14" s="11">
        <v>34.0159</v>
      </c>
      <c r="G14" s="11">
        <v>34.0159</v>
      </c>
      <c r="H14" s="11"/>
      <c r="I14" s="6"/>
    </row>
    <row r="15" ht="15" customHeight="1" spans="1:9">
      <c r="A15" s="49"/>
      <c r="B15" s="18" t="s">
        <v>40</v>
      </c>
      <c r="C15" s="6"/>
      <c r="D15" s="49" t="s">
        <v>41</v>
      </c>
      <c r="E15" s="18" t="s">
        <v>45</v>
      </c>
      <c r="F15" s="11">
        <v>189.772108</v>
      </c>
      <c r="G15" s="11">
        <v>189.772108</v>
      </c>
      <c r="H15" s="11"/>
      <c r="I15" s="6"/>
    </row>
    <row r="16" ht="15" customHeight="1" spans="1:9">
      <c r="A16" s="49"/>
      <c r="B16" s="18" t="s">
        <v>43</v>
      </c>
      <c r="C16" s="6"/>
      <c r="D16" s="49" t="s">
        <v>44</v>
      </c>
      <c r="E16" s="18" t="s">
        <v>48</v>
      </c>
      <c r="F16" s="11">
        <v>46.157375</v>
      </c>
      <c r="G16" s="11">
        <v>46.157375</v>
      </c>
      <c r="H16" s="11"/>
      <c r="I16" s="6"/>
    </row>
    <row r="17" ht="15" customHeight="1" spans="1:9">
      <c r="A17" s="49"/>
      <c r="B17" s="18" t="s">
        <v>46</v>
      </c>
      <c r="C17" s="6"/>
      <c r="D17" s="49" t="s">
        <v>47</v>
      </c>
      <c r="E17" s="18" t="s">
        <v>51</v>
      </c>
      <c r="F17" s="11">
        <v>0</v>
      </c>
      <c r="G17" s="11">
        <v>0</v>
      </c>
      <c r="H17" s="11"/>
      <c r="I17" s="6"/>
    </row>
    <row r="18" ht="15" customHeight="1" spans="1:9">
      <c r="A18" s="49"/>
      <c r="B18" s="18" t="s">
        <v>49</v>
      </c>
      <c r="C18" s="6"/>
      <c r="D18" s="49" t="s">
        <v>50</v>
      </c>
      <c r="E18" s="18" t="s">
        <v>54</v>
      </c>
      <c r="F18" s="11">
        <v>46.606264</v>
      </c>
      <c r="G18" s="11">
        <v>46.606264</v>
      </c>
      <c r="H18" s="11"/>
      <c r="I18" s="6"/>
    </row>
    <row r="19" ht="15" customHeight="1" spans="1:9">
      <c r="A19" s="49"/>
      <c r="B19" s="18" t="s">
        <v>52</v>
      </c>
      <c r="C19" s="6"/>
      <c r="D19" s="49" t="s">
        <v>53</v>
      </c>
      <c r="E19" s="18" t="s">
        <v>57</v>
      </c>
      <c r="F19" s="11">
        <v>569.653968</v>
      </c>
      <c r="G19" s="11">
        <v>569.653968</v>
      </c>
      <c r="H19" s="11"/>
      <c r="I19" s="6"/>
    </row>
    <row r="20" ht="15" customHeight="1" spans="1:9">
      <c r="A20" s="49"/>
      <c r="B20" s="18" t="s">
        <v>55</v>
      </c>
      <c r="C20" s="6"/>
      <c r="D20" s="49" t="s">
        <v>56</v>
      </c>
      <c r="E20" s="18" t="s">
        <v>60</v>
      </c>
      <c r="F20" s="6">
        <v>0</v>
      </c>
      <c r="G20" s="11">
        <v>0</v>
      </c>
      <c r="H20" s="11"/>
      <c r="I20" s="6"/>
    </row>
    <row r="21" ht="15" customHeight="1" spans="1:9">
      <c r="A21" s="49"/>
      <c r="B21" s="18" t="s">
        <v>58</v>
      </c>
      <c r="C21" s="6"/>
      <c r="D21" s="49" t="s">
        <v>59</v>
      </c>
      <c r="E21" s="18" t="s">
        <v>63</v>
      </c>
      <c r="F21" s="6">
        <v>2</v>
      </c>
      <c r="G21" s="11">
        <v>2</v>
      </c>
      <c r="H21" s="11"/>
      <c r="I21" s="6"/>
    </row>
    <row r="22" ht="15" customHeight="1" spans="1:9">
      <c r="A22" s="49"/>
      <c r="B22" s="18" t="s">
        <v>61</v>
      </c>
      <c r="C22" s="6"/>
      <c r="D22" s="49" t="s">
        <v>62</v>
      </c>
      <c r="E22" s="18" t="s">
        <v>66</v>
      </c>
      <c r="F22" s="6">
        <v>0</v>
      </c>
      <c r="G22" s="11">
        <v>0</v>
      </c>
      <c r="H22" s="11"/>
      <c r="I22" s="6"/>
    </row>
    <row r="23" ht="15" customHeight="1" spans="1:9">
      <c r="A23" s="49"/>
      <c r="B23" s="18" t="s">
        <v>64</v>
      </c>
      <c r="C23" s="6"/>
      <c r="D23" s="49" t="s">
        <v>65</v>
      </c>
      <c r="E23" s="18" t="s">
        <v>69</v>
      </c>
      <c r="F23" s="6">
        <v>0</v>
      </c>
      <c r="G23" s="11">
        <v>0</v>
      </c>
      <c r="H23" s="11"/>
      <c r="I23" s="6"/>
    </row>
    <row r="24" ht="15" customHeight="1" spans="1:9">
      <c r="A24" s="49"/>
      <c r="B24" s="18" t="s">
        <v>67</v>
      </c>
      <c r="C24" s="6"/>
      <c r="D24" s="49" t="s">
        <v>68</v>
      </c>
      <c r="E24" s="18" t="s">
        <v>72</v>
      </c>
      <c r="F24" s="6">
        <v>0</v>
      </c>
      <c r="G24" s="11">
        <v>0</v>
      </c>
      <c r="H24" s="11"/>
      <c r="I24" s="6"/>
    </row>
    <row r="25" ht="15" customHeight="1" spans="1:9">
      <c r="A25" s="49"/>
      <c r="B25" s="18" t="s">
        <v>70</v>
      </c>
      <c r="C25" s="6"/>
      <c r="D25" s="49" t="s">
        <v>71</v>
      </c>
      <c r="E25" s="18" t="s">
        <v>75</v>
      </c>
      <c r="F25" s="6">
        <v>0</v>
      </c>
      <c r="G25" s="11">
        <v>0</v>
      </c>
      <c r="H25" s="11"/>
      <c r="I25" s="6"/>
    </row>
    <row r="26" ht="15" customHeight="1" spans="1:9">
      <c r="A26" s="49"/>
      <c r="B26" s="18" t="s">
        <v>73</v>
      </c>
      <c r="C26" s="6"/>
      <c r="D26" s="49" t="s">
        <v>74</v>
      </c>
      <c r="E26" s="18" t="s">
        <v>78</v>
      </c>
      <c r="F26" s="11">
        <v>86.3397</v>
      </c>
      <c r="G26" s="11">
        <v>86.3397</v>
      </c>
      <c r="H26" s="11"/>
      <c r="I26" s="6"/>
    </row>
    <row r="27" ht="15" customHeight="1" spans="1:9">
      <c r="A27" s="49"/>
      <c r="B27" s="18" t="s">
        <v>76</v>
      </c>
      <c r="C27" s="6"/>
      <c r="D27" s="49" t="s">
        <v>77</v>
      </c>
      <c r="E27" s="18" t="s">
        <v>81</v>
      </c>
      <c r="F27" s="11">
        <v>3.499968</v>
      </c>
      <c r="G27" s="11">
        <v>3.499968</v>
      </c>
      <c r="H27" s="11"/>
      <c r="I27" s="6"/>
    </row>
    <row r="28" ht="15" customHeight="1" spans="1:9">
      <c r="A28" s="49"/>
      <c r="B28" s="18" t="s">
        <v>79</v>
      </c>
      <c r="C28" s="6"/>
      <c r="D28" s="49" t="s">
        <v>80</v>
      </c>
      <c r="E28" s="18" t="s">
        <v>84</v>
      </c>
      <c r="F28" s="11">
        <v>0</v>
      </c>
      <c r="G28" s="11">
        <v>0</v>
      </c>
      <c r="H28" s="11"/>
      <c r="I28" s="6"/>
    </row>
    <row r="29" ht="15" customHeight="1" spans="1:9">
      <c r="A29" s="49"/>
      <c r="B29" s="18" t="s">
        <v>82</v>
      </c>
      <c r="C29" s="6"/>
      <c r="D29" s="49" t="s">
        <v>83</v>
      </c>
      <c r="E29" s="18" t="s">
        <v>87</v>
      </c>
      <c r="F29" s="11">
        <v>44.337</v>
      </c>
      <c r="G29" s="11">
        <v>44.337</v>
      </c>
      <c r="H29" s="11"/>
      <c r="I29" s="6"/>
    </row>
    <row r="30" ht="15" customHeight="1" spans="1:9">
      <c r="A30" s="49"/>
      <c r="B30" s="18" t="s">
        <v>85</v>
      </c>
      <c r="C30" s="6"/>
      <c r="D30" s="49" t="s">
        <v>86</v>
      </c>
      <c r="E30" s="18" t="s">
        <v>90</v>
      </c>
      <c r="F30" s="6"/>
      <c r="G30" s="6"/>
      <c r="H30" s="6"/>
      <c r="I30" s="6"/>
    </row>
    <row r="31" ht="15" customHeight="1" spans="1:9">
      <c r="A31" s="70"/>
      <c r="B31" s="18" t="s">
        <v>88</v>
      </c>
      <c r="C31" s="6"/>
      <c r="D31" s="49" t="s">
        <v>89</v>
      </c>
      <c r="E31" s="18" t="s">
        <v>93</v>
      </c>
      <c r="F31" s="6"/>
      <c r="G31" s="6"/>
      <c r="H31" s="6"/>
      <c r="I31" s="6"/>
    </row>
    <row r="32" ht="15" customHeight="1" spans="1:9">
      <c r="A32" s="72"/>
      <c r="B32" s="18" t="s">
        <v>91</v>
      </c>
      <c r="C32" s="6"/>
      <c r="D32" s="49" t="s">
        <v>92</v>
      </c>
      <c r="E32" s="18" t="s">
        <v>96</v>
      </c>
      <c r="F32" s="6"/>
      <c r="G32" s="6"/>
      <c r="H32" s="6"/>
      <c r="I32" s="6"/>
    </row>
    <row r="33" ht="15" customHeight="1" spans="1:9">
      <c r="A33" s="72"/>
      <c r="B33" s="18" t="s">
        <v>94</v>
      </c>
      <c r="C33" s="6"/>
      <c r="D33" s="49" t="s">
        <v>95</v>
      </c>
      <c r="E33" s="18" t="s">
        <v>100</v>
      </c>
      <c r="F33" s="6"/>
      <c r="G33" s="6"/>
      <c r="H33" s="6"/>
      <c r="I33" s="6"/>
    </row>
    <row r="34" ht="15" customHeight="1" spans="1:9">
      <c r="A34" s="73" t="s">
        <v>97</v>
      </c>
      <c r="B34" s="18" t="s">
        <v>98</v>
      </c>
      <c r="C34" s="6">
        <v>1758.27</v>
      </c>
      <c r="D34" s="73" t="s">
        <v>99</v>
      </c>
      <c r="E34" s="18" t="s">
        <v>104</v>
      </c>
      <c r="F34" s="6">
        <v>1758.27</v>
      </c>
      <c r="G34" s="6">
        <v>1758.27</v>
      </c>
      <c r="H34" s="6">
        <f>SUM(H8:H33)</f>
        <v>0</v>
      </c>
      <c r="I34" s="6"/>
    </row>
    <row r="35" ht="15" customHeight="1" spans="1:9">
      <c r="A35" s="49" t="s">
        <v>230</v>
      </c>
      <c r="B35" s="18" t="s">
        <v>102</v>
      </c>
      <c r="C35" s="6">
        <v>0</v>
      </c>
      <c r="D35" s="49" t="s">
        <v>231</v>
      </c>
      <c r="E35" s="18" t="s">
        <v>108</v>
      </c>
      <c r="F35" s="6"/>
      <c r="G35" s="6"/>
      <c r="H35" s="6"/>
      <c r="I35" s="6"/>
    </row>
    <row r="36" ht="15" customHeight="1" spans="1:9">
      <c r="A36" s="49" t="s">
        <v>232</v>
      </c>
      <c r="B36" s="18" t="s">
        <v>106</v>
      </c>
      <c r="C36" s="6">
        <v>0</v>
      </c>
      <c r="D36" s="49"/>
      <c r="E36" s="18" t="s">
        <v>110</v>
      </c>
      <c r="F36" s="6"/>
      <c r="G36" s="6"/>
      <c r="H36" s="6"/>
      <c r="I36" s="6"/>
    </row>
    <row r="37" ht="15" customHeight="1" spans="1:9">
      <c r="A37" s="49" t="s">
        <v>233</v>
      </c>
      <c r="B37" s="18" t="s">
        <v>109</v>
      </c>
      <c r="C37" s="6"/>
      <c r="D37" s="49"/>
      <c r="E37" s="18" t="s">
        <v>113</v>
      </c>
      <c r="F37" s="6"/>
      <c r="G37" s="6"/>
      <c r="H37" s="6"/>
      <c r="I37" s="6"/>
    </row>
    <row r="38" ht="15" customHeight="1" spans="1:9">
      <c r="A38" s="49" t="s">
        <v>234</v>
      </c>
      <c r="B38" s="18" t="s">
        <v>112</v>
      </c>
      <c r="C38" s="6"/>
      <c r="D38" s="49"/>
      <c r="E38" s="18" t="s">
        <v>235</v>
      </c>
      <c r="F38" s="6"/>
      <c r="G38" s="6"/>
      <c r="H38" s="6"/>
      <c r="I38" s="6"/>
    </row>
    <row r="39" ht="15" customHeight="1" spans="1:9">
      <c r="A39" s="73" t="s">
        <v>111</v>
      </c>
      <c r="B39" s="18" t="s">
        <v>15</v>
      </c>
      <c r="C39" s="6">
        <v>1758.27</v>
      </c>
      <c r="D39" s="73" t="s">
        <v>111</v>
      </c>
      <c r="E39" s="18" t="s">
        <v>236</v>
      </c>
      <c r="F39" s="6">
        <v>1758.27</v>
      </c>
      <c r="G39" s="6">
        <v>1758.27</v>
      </c>
      <c r="H39" s="6"/>
      <c r="I39" s="6"/>
    </row>
    <row r="40" ht="15" customHeight="1" spans="1:9">
      <c r="A40" s="51" t="s">
        <v>237</v>
      </c>
      <c r="B40" s="51"/>
      <c r="C40" s="51"/>
      <c r="D40" s="51"/>
      <c r="E40" s="51"/>
      <c r="F40" s="51"/>
      <c r="G40" s="51"/>
      <c r="H40" s="51"/>
      <c r="I40" s="78"/>
    </row>
  </sheetData>
  <mergeCells count="13">
    <mergeCell ref="A1:I1"/>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scale="7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G39"/>
  <sheetViews>
    <sheetView workbookViewId="0">
      <pane ySplit="6" topLeftCell="A7" activePane="bottomLeft" state="frozen"/>
      <selection/>
      <selection pane="bottomLeft" activeCell="D10" sqref="D10"/>
    </sheetView>
  </sheetViews>
  <sheetFormatPr defaultColWidth="9" defaultRowHeight="13.5" outlineLevelCol="6"/>
  <cols>
    <col min="1" max="1" width="51.6416666666667" customWidth="1"/>
    <col min="2" max="2" width="15.3916666666667" customWidth="1"/>
    <col min="3" max="3" width="18.7583333333333" customWidth="1"/>
    <col min="4" max="4" width="35.125" customWidth="1"/>
    <col min="5" max="5" width="13.4416666666667" customWidth="1"/>
    <col min="6" max="6" width="52.1333333333333" customWidth="1"/>
  </cols>
  <sheetData>
    <row r="1" s="1" customFormat="1" ht="20.25" spans="1:7">
      <c r="A1" s="65" t="s">
        <v>238</v>
      </c>
      <c r="B1" s="65"/>
      <c r="C1" s="65"/>
      <c r="D1" s="65"/>
      <c r="E1" s="65"/>
      <c r="F1" s="65"/>
      <c r="G1" s="66"/>
    </row>
    <row r="2" s="1" customFormat="1" ht="12.75" spans="1:7">
      <c r="A2" s="67"/>
      <c r="B2" s="67"/>
      <c r="C2" s="67"/>
      <c r="D2" s="67"/>
      <c r="E2" s="67"/>
      <c r="F2" s="67" t="s">
        <v>239</v>
      </c>
      <c r="G2" s="14"/>
    </row>
    <row r="3" s="1" customFormat="1" ht="14.25" spans="1:7">
      <c r="A3" s="68" t="s">
        <v>2</v>
      </c>
      <c r="B3" s="67"/>
      <c r="C3" s="69" t="s">
        <v>3</v>
      </c>
      <c r="D3" s="67"/>
      <c r="E3" s="67"/>
      <c r="F3" s="67" t="s">
        <v>4</v>
      </c>
      <c r="G3" s="14"/>
    </row>
    <row r="4" ht="15" customHeight="1" spans="1:6">
      <c r="A4" s="18" t="s">
        <v>5</v>
      </c>
      <c r="B4" s="18"/>
      <c r="C4" s="18"/>
      <c r="D4" s="18" t="s">
        <v>6</v>
      </c>
      <c r="E4" s="18"/>
      <c r="F4" s="18"/>
    </row>
    <row r="5" ht="15" customHeight="1" spans="1:6">
      <c r="A5" s="18" t="s">
        <v>7</v>
      </c>
      <c r="B5" s="18" t="s">
        <v>8</v>
      </c>
      <c r="C5" s="18" t="s">
        <v>9</v>
      </c>
      <c r="D5" s="18" t="s">
        <v>7</v>
      </c>
      <c r="E5" s="18" t="s">
        <v>8</v>
      </c>
      <c r="F5" s="18" t="s">
        <v>9</v>
      </c>
    </row>
    <row r="6" ht="15" customHeight="1" spans="1:6">
      <c r="A6" s="18" t="s">
        <v>10</v>
      </c>
      <c r="B6" s="18"/>
      <c r="C6" s="18" t="s">
        <v>11</v>
      </c>
      <c r="D6" s="18" t="s">
        <v>10</v>
      </c>
      <c r="E6" s="18"/>
      <c r="F6" s="18" t="s">
        <v>12</v>
      </c>
    </row>
    <row r="7" ht="15" customHeight="1" spans="1:6">
      <c r="A7" s="49" t="s">
        <v>240</v>
      </c>
      <c r="B7" s="18" t="s">
        <v>11</v>
      </c>
      <c r="C7" s="6"/>
      <c r="D7" s="49" t="s">
        <v>14</v>
      </c>
      <c r="E7" s="18" t="s">
        <v>15</v>
      </c>
      <c r="F7" s="6"/>
    </row>
    <row r="8" ht="15" customHeight="1" spans="1:6">
      <c r="A8" s="49" t="s">
        <v>241</v>
      </c>
      <c r="B8" s="18" t="s">
        <v>12</v>
      </c>
      <c r="C8" s="6"/>
      <c r="D8" s="49" t="s">
        <v>17</v>
      </c>
      <c r="E8" s="18" t="s">
        <v>18</v>
      </c>
      <c r="F8" s="6"/>
    </row>
    <row r="9" ht="15" customHeight="1" spans="1:6">
      <c r="A9" s="49" t="s">
        <v>242</v>
      </c>
      <c r="B9" s="18" t="s">
        <v>20</v>
      </c>
      <c r="C9" s="6"/>
      <c r="D9" s="49" t="s">
        <v>21</v>
      </c>
      <c r="E9" s="18" t="s">
        <v>22</v>
      </c>
      <c r="F9" s="6"/>
    </row>
    <row r="10" ht="15" customHeight="1" spans="1:6">
      <c r="A10" s="49" t="s">
        <v>243</v>
      </c>
      <c r="B10" s="18" t="s">
        <v>24</v>
      </c>
      <c r="C10" s="6"/>
      <c r="D10" s="49" t="s">
        <v>25</v>
      </c>
      <c r="E10" s="18" t="s">
        <v>26</v>
      </c>
      <c r="F10" s="6"/>
    </row>
    <row r="11" ht="15" customHeight="1" spans="1:6">
      <c r="A11" s="49" t="s">
        <v>244</v>
      </c>
      <c r="B11" s="18" t="s">
        <v>28</v>
      </c>
      <c r="C11" s="6"/>
      <c r="D11" s="49" t="s">
        <v>29</v>
      </c>
      <c r="E11" s="18" t="s">
        <v>30</v>
      </c>
      <c r="F11" s="6"/>
    </row>
    <row r="12" ht="15" customHeight="1" spans="1:6">
      <c r="A12" s="49" t="s">
        <v>245</v>
      </c>
      <c r="B12" s="18" t="s">
        <v>32</v>
      </c>
      <c r="C12" s="6"/>
      <c r="D12" s="49" t="s">
        <v>33</v>
      </c>
      <c r="E12" s="18" t="s">
        <v>34</v>
      </c>
      <c r="F12" s="6"/>
    </row>
    <row r="13" ht="15" customHeight="1" spans="1:6">
      <c r="A13" s="49" t="s">
        <v>246</v>
      </c>
      <c r="B13" s="18" t="s">
        <v>36</v>
      </c>
      <c r="C13" s="6"/>
      <c r="D13" s="49" t="s">
        <v>37</v>
      </c>
      <c r="E13" s="18" t="s">
        <v>38</v>
      </c>
      <c r="F13" s="6"/>
    </row>
    <row r="14" ht="15" customHeight="1" spans="1:6">
      <c r="A14" s="49" t="s">
        <v>247</v>
      </c>
      <c r="B14" s="18" t="s">
        <v>40</v>
      </c>
      <c r="C14" s="6"/>
      <c r="D14" s="49" t="s">
        <v>41</v>
      </c>
      <c r="E14" s="18" t="s">
        <v>42</v>
      </c>
      <c r="F14" s="6"/>
    </row>
    <row r="15" ht="15" customHeight="1" spans="1:6">
      <c r="A15" s="49"/>
      <c r="B15" s="18" t="s">
        <v>43</v>
      </c>
      <c r="C15" s="6"/>
      <c r="D15" s="49" t="s">
        <v>44</v>
      </c>
      <c r="E15" s="18" t="s">
        <v>45</v>
      </c>
      <c r="F15" s="6"/>
    </row>
    <row r="16" ht="15" customHeight="1" spans="1:6">
      <c r="A16" s="49"/>
      <c r="B16" s="18" t="s">
        <v>46</v>
      </c>
      <c r="C16" s="6"/>
      <c r="D16" s="49" t="s">
        <v>47</v>
      </c>
      <c r="E16" s="18" t="s">
        <v>48</v>
      </c>
      <c r="F16" s="6"/>
    </row>
    <row r="17" ht="15" customHeight="1" spans="1:6">
      <c r="A17" s="49"/>
      <c r="B17" s="18" t="s">
        <v>49</v>
      </c>
      <c r="C17" s="6"/>
      <c r="D17" s="49" t="s">
        <v>50</v>
      </c>
      <c r="E17" s="18" t="s">
        <v>51</v>
      </c>
      <c r="F17" s="6"/>
    </row>
    <row r="18" ht="15" customHeight="1" spans="1:6">
      <c r="A18" s="49"/>
      <c r="B18" s="18" t="s">
        <v>52</v>
      </c>
      <c r="C18" s="6"/>
      <c r="D18" s="49" t="s">
        <v>53</v>
      </c>
      <c r="E18" s="18" t="s">
        <v>54</v>
      </c>
      <c r="F18" s="6"/>
    </row>
    <row r="19" ht="15" customHeight="1" spans="1:6">
      <c r="A19" s="49"/>
      <c r="B19" s="18" t="s">
        <v>55</v>
      </c>
      <c r="C19" s="6"/>
      <c r="D19" s="49" t="s">
        <v>56</v>
      </c>
      <c r="E19" s="18" t="s">
        <v>57</v>
      </c>
      <c r="F19" s="6"/>
    </row>
    <row r="20" ht="15" customHeight="1" spans="1:6">
      <c r="A20" s="49"/>
      <c r="B20" s="18" t="s">
        <v>58</v>
      </c>
      <c r="C20" s="6"/>
      <c r="D20" s="49" t="s">
        <v>59</v>
      </c>
      <c r="E20" s="18" t="s">
        <v>60</v>
      </c>
      <c r="F20" s="6"/>
    </row>
    <row r="21" ht="15" customHeight="1" spans="1:6">
      <c r="A21" s="49"/>
      <c r="B21" s="18" t="s">
        <v>61</v>
      </c>
      <c r="C21" s="6"/>
      <c r="D21" s="49" t="s">
        <v>62</v>
      </c>
      <c r="E21" s="18" t="s">
        <v>63</v>
      </c>
      <c r="F21" s="6"/>
    </row>
    <row r="22" ht="15" customHeight="1" spans="1:6">
      <c r="A22" s="49"/>
      <c r="B22" s="18" t="s">
        <v>64</v>
      </c>
      <c r="C22" s="6"/>
      <c r="D22" s="49" t="s">
        <v>65</v>
      </c>
      <c r="E22" s="18" t="s">
        <v>66</v>
      </c>
      <c r="F22" s="6"/>
    </row>
    <row r="23" ht="15" customHeight="1" spans="1:6">
      <c r="A23" s="49"/>
      <c r="B23" s="18" t="s">
        <v>67</v>
      </c>
      <c r="C23" s="6"/>
      <c r="D23" s="49" t="s">
        <v>68</v>
      </c>
      <c r="E23" s="18" t="s">
        <v>69</v>
      </c>
      <c r="F23" s="6"/>
    </row>
    <row r="24" ht="15" customHeight="1" spans="1:6">
      <c r="A24" s="49"/>
      <c r="B24" s="18" t="s">
        <v>70</v>
      </c>
      <c r="C24" s="6"/>
      <c r="D24" s="49" t="s">
        <v>71</v>
      </c>
      <c r="E24" s="18" t="s">
        <v>72</v>
      </c>
      <c r="F24" s="6"/>
    </row>
    <row r="25" ht="15" customHeight="1" spans="1:6">
      <c r="A25" s="49"/>
      <c r="B25" s="18" t="s">
        <v>73</v>
      </c>
      <c r="C25" s="6"/>
      <c r="D25" s="49" t="s">
        <v>74</v>
      </c>
      <c r="E25" s="18" t="s">
        <v>75</v>
      </c>
      <c r="F25" s="6"/>
    </row>
    <row r="26" ht="15" customHeight="1" spans="1:6">
      <c r="A26" s="49"/>
      <c r="B26" s="18" t="s">
        <v>76</v>
      </c>
      <c r="C26" s="6"/>
      <c r="D26" s="49" t="s">
        <v>77</v>
      </c>
      <c r="E26" s="18" t="s">
        <v>78</v>
      </c>
      <c r="F26" s="6"/>
    </row>
    <row r="27" ht="15" customHeight="1" spans="1:6">
      <c r="A27" s="49"/>
      <c r="B27" s="18" t="s">
        <v>79</v>
      </c>
      <c r="C27" s="6"/>
      <c r="D27" s="49" t="s">
        <v>80</v>
      </c>
      <c r="E27" s="18" t="s">
        <v>81</v>
      </c>
      <c r="F27" s="6"/>
    </row>
    <row r="28" ht="15" customHeight="1" spans="1:6">
      <c r="A28" s="49"/>
      <c r="B28" s="18" t="s">
        <v>82</v>
      </c>
      <c r="C28" s="6"/>
      <c r="D28" s="49" t="s">
        <v>83</v>
      </c>
      <c r="E28" s="18" t="s">
        <v>84</v>
      </c>
      <c r="F28" s="6"/>
    </row>
    <row r="29" ht="15" customHeight="1" spans="1:6">
      <c r="A29" s="49"/>
      <c r="B29" s="18" t="s">
        <v>85</v>
      </c>
      <c r="C29" s="6"/>
      <c r="D29" s="49" t="s">
        <v>86</v>
      </c>
      <c r="E29" s="18" t="s">
        <v>87</v>
      </c>
      <c r="F29" s="6"/>
    </row>
    <row r="30" ht="15" customHeight="1" spans="1:6">
      <c r="A30" s="70"/>
      <c r="B30" s="21" t="s">
        <v>88</v>
      </c>
      <c r="C30" s="71"/>
      <c r="D30" s="49" t="s">
        <v>89</v>
      </c>
      <c r="E30" s="18" t="s">
        <v>90</v>
      </c>
      <c r="F30" s="6"/>
    </row>
    <row r="31" ht="15" customHeight="1" spans="1:6">
      <c r="A31" s="72"/>
      <c r="B31" s="21" t="s">
        <v>91</v>
      </c>
      <c r="C31" s="71"/>
      <c r="D31" s="49" t="s">
        <v>92</v>
      </c>
      <c r="E31" s="18" t="s">
        <v>93</v>
      </c>
      <c r="F31" s="6"/>
    </row>
    <row r="32" ht="15" customHeight="1" spans="1:6">
      <c r="A32" s="72"/>
      <c r="B32" s="21" t="s">
        <v>94</v>
      </c>
      <c r="C32" s="71"/>
      <c r="D32" s="49" t="s">
        <v>95</v>
      </c>
      <c r="E32" s="18" t="s">
        <v>96</v>
      </c>
      <c r="F32" s="6"/>
    </row>
    <row r="33" ht="15" customHeight="1" spans="1:6">
      <c r="A33" s="73" t="s">
        <v>97</v>
      </c>
      <c r="B33" s="18" t="s">
        <v>98</v>
      </c>
      <c r="C33" s="6"/>
      <c r="D33" s="73" t="s">
        <v>99</v>
      </c>
      <c r="E33" s="18" t="s">
        <v>100</v>
      </c>
      <c r="F33" s="6"/>
    </row>
    <row r="34" ht="15" customHeight="1" spans="1:6">
      <c r="A34" s="49" t="s">
        <v>101</v>
      </c>
      <c r="B34" s="18" t="s">
        <v>102</v>
      </c>
      <c r="C34" s="6"/>
      <c r="D34" s="49" t="s">
        <v>103</v>
      </c>
      <c r="E34" s="18" t="s">
        <v>104</v>
      </c>
      <c r="F34" s="6"/>
    </row>
    <row r="35" ht="15" customHeight="1" spans="1:6">
      <c r="A35" s="49" t="s">
        <v>105</v>
      </c>
      <c r="B35" s="18" t="s">
        <v>106</v>
      </c>
      <c r="C35" s="6"/>
      <c r="D35" s="49" t="s">
        <v>107</v>
      </c>
      <c r="E35" s="18" t="s">
        <v>108</v>
      </c>
      <c r="F35" s="6"/>
    </row>
    <row r="36" ht="15" customHeight="1" spans="1:6">
      <c r="A36" s="49"/>
      <c r="B36" s="18" t="s">
        <v>109</v>
      </c>
      <c r="C36" s="6"/>
      <c r="D36" s="49"/>
      <c r="E36" s="18" t="s">
        <v>110</v>
      </c>
      <c r="F36" s="39"/>
    </row>
    <row r="37" ht="15" customHeight="1" spans="1:6">
      <c r="A37" s="73" t="s">
        <v>111</v>
      </c>
      <c r="B37" s="18" t="s">
        <v>112</v>
      </c>
      <c r="C37" s="6"/>
      <c r="D37" s="73" t="s">
        <v>111</v>
      </c>
      <c r="E37" s="18" t="s">
        <v>113</v>
      </c>
      <c r="F37" s="6"/>
    </row>
    <row r="38" ht="15" customHeight="1" spans="1:6">
      <c r="A38" s="51" t="s">
        <v>114</v>
      </c>
      <c r="B38" s="51"/>
      <c r="C38" s="51"/>
      <c r="D38" s="51"/>
      <c r="E38" s="51"/>
      <c r="F38" s="51"/>
    </row>
    <row r="39" ht="15" customHeight="1" spans="1:6">
      <c r="A39" s="51" t="s">
        <v>115</v>
      </c>
      <c r="B39" s="51"/>
      <c r="C39" s="51"/>
      <c r="D39" s="51"/>
      <c r="E39" s="51"/>
      <c r="F39" s="51"/>
    </row>
  </sheetData>
  <mergeCells count="5">
    <mergeCell ref="A1:F1"/>
    <mergeCell ref="A4:C4"/>
    <mergeCell ref="D4:F4"/>
    <mergeCell ref="A38:F38"/>
    <mergeCell ref="A39:F39"/>
  </mergeCells>
  <pageMargins left="0.75196850393782" right="0.75196850393782" top="1.00000000000108" bottom="1.00000000000108" header="0.3" footer="0.3"/>
  <pageSetup paperSize="9" scale="71"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XFD105"/>
  <sheetViews>
    <sheetView workbookViewId="0">
      <pane xSplit="4" ySplit="9" topLeftCell="E82" activePane="bottomRight" state="frozen"/>
      <selection/>
      <selection pane="topRight"/>
      <selection pane="bottomLeft"/>
      <selection pane="bottomRight" activeCell="A10" sqref="A10:D102"/>
    </sheetView>
  </sheetViews>
  <sheetFormatPr defaultColWidth="9" defaultRowHeight="13.5"/>
  <cols>
    <col min="1" max="2" width="2.75833333333333" customWidth="1"/>
    <col min="3" max="3" width="5" customWidth="1"/>
    <col min="4" max="4" width="37.875" customWidth="1"/>
    <col min="5" max="5" width="18.275" customWidth="1"/>
    <col min="6" max="6" width="20.375" style="54" customWidth="1"/>
    <col min="7" max="7" width="20.375" customWidth="1"/>
  </cols>
  <sheetData>
    <row r="1" s="1" customFormat="1" ht="29" customHeight="1" spans="1:7">
      <c r="A1" s="2" t="s">
        <v>248</v>
      </c>
      <c r="B1" s="2"/>
      <c r="C1" s="2"/>
      <c r="D1" s="2"/>
      <c r="E1" s="2"/>
      <c r="F1" s="2"/>
      <c r="G1" s="2"/>
    </row>
    <row r="2" s="1" customFormat="1" ht="23" customHeight="1" spans="2:7">
      <c r="B2" s="46"/>
      <c r="C2" s="46"/>
      <c r="D2" s="47"/>
      <c r="E2" s="47"/>
      <c r="F2" s="48"/>
      <c r="G2" s="55" t="s">
        <v>249</v>
      </c>
    </row>
    <row r="3" s="1" customFormat="1" ht="18" customHeight="1" spans="1:7">
      <c r="A3" s="46" t="s">
        <v>2</v>
      </c>
      <c r="B3" s="46"/>
      <c r="C3" s="46"/>
      <c r="D3" s="48"/>
      <c r="E3" s="56" t="s">
        <v>3</v>
      </c>
      <c r="F3" s="48"/>
      <c r="G3" s="52" t="s">
        <v>4</v>
      </c>
    </row>
    <row r="4" ht="15" customHeight="1" spans="1:7">
      <c r="A4" s="33" t="s">
        <v>7</v>
      </c>
      <c r="B4" s="33"/>
      <c r="C4" s="33"/>
      <c r="D4" s="33"/>
      <c r="E4" s="5" t="s">
        <v>250</v>
      </c>
      <c r="F4" s="5"/>
      <c r="G4" s="5"/>
    </row>
    <row r="5" ht="15" customHeight="1" spans="1:7">
      <c r="A5" s="5" t="s">
        <v>125</v>
      </c>
      <c r="B5" s="5"/>
      <c r="C5" s="5"/>
      <c r="D5" s="33" t="s">
        <v>126</v>
      </c>
      <c r="E5" s="5" t="s">
        <v>131</v>
      </c>
      <c r="F5" s="5" t="s">
        <v>214</v>
      </c>
      <c r="G5" s="5" t="s">
        <v>215</v>
      </c>
    </row>
    <row r="6" customHeight="1" spans="1:7">
      <c r="A6" s="5"/>
      <c r="B6" s="5"/>
      <c r="C6" s="5"/>
      <c r="D6" s="33"/>
      <c r="E6" s="5"/>
      <c r="F6" s="5"/>
      <c r="G6" s="5"/>
    </row>
    <row r="7" ht="15" customHeight="1" spans="1:7">
      <c r="A7" s="35"/>
      <c r="B7" s="35"/>
      <c r="C7" s="35"/>
      <c r="D7" s="34"/>
      <c r="E7" s="5"/>
      <c r="F7" s="5"/>
      <c r="G7" s="5"/>
    </row>
    <row r="8" ht="15" customHeight="1" spans="1:7">
      <c r="A8" s="33" t="s">
        <v>128</v>
      </c>
      <c r="B8" s="33" t="s">
        <v>129</v>
      </c>
      <c r="C8" s="33" t="s">
        <v>130</v>
      </c>
      <c r="D8" s="33" t="s">
        <v>10</v>
      </c>
      <c r="E8" s="33" t="s">
        <v>11</v>
      </c>
      <c r="F8" s="33" t="s">
        <v>12</v>
      </c>
      <c r="G8" s="33" t="s">
        <v>20</v>
      </c>
    </row>
    <row r="9" ht="15" customHeight="1" spans="1:7">
      <c r="A9" s="57"/>
      <c r="B9" s="57"/>
      <c r="C9" s="57"/>
      <c r="D9" s="57" t="s">
        <v>131</v>
      </c>
      <c r="E9" s="37">
        <v>1758.270323</v>
      </c>
      <c r="F9" s="50">
        <v>1388.104026</v>
      </c>
      <c r="G9" s="37">
        <v>370.157665</v>
      </c>
    </row>
    <row r="10" ht="15" customHeight="1" spans="1:7">
      <c r="A10" s="58">
        <v>201</v>
      </c>
      <c r="B10" s="58"/>
      <c r="C10" s="58"/>
      <c r="D10" s="59" t="s">
        <v>132</v>
      </c>
      <c r="E10" s="60">
        <v>697.313401</v>
      </c>
      <c r="F10" s="61">
        <v>618.941544</v>
      </c>
      <c r="G10" s="60">
        <v>78.36951</v>
      </c>
    </row>
    <row r="11" ht="15" customHeight="1" spans="1:7">
      <c r="A11" s="58">
        <v>20101</v>
      </c>
      <c r="B11" s="58"/>
      <c r="C11" s="58"/>
      <c r="D11" s="59" t="s">
        <v>133</v>
      </c>
      <c r="E11" s="60">
        <v>23.271347</v>
      </c>
      <c r="F11" s="61">
        <v>22.269</v>
      </c>
      <c r="G11" s="60">
        <v>1</v>
      </c>
    </row>
    <row r="12" ht="15" customHeight="1" spans="1:7">
      <c r="A12" s="58">
        <v>2010101</v>
      </c>
      <c r="B12" s="58"/>
      <c r="C12" s="58"/>
      <c r="D12" s="62" t="s">
        <v>134</v>
      </c>
      <c r="E12" s="60">
        <v>22.269</v>
      </c>
      <c r="F12" s="61">
        <v>0</v>
      </c>
      <c r="G12" s="60">
        <v>0</v>
      </c>
    </row>
    <row r="13" ht="15" customHeight="1" spans="1:7">
      <c r="A13" s="58">
        <v>2010104</v>
      </c>
      <c r="B13" s="58"/>
      <c r="C13" s="58"/>
      <c r="D13" s="62" t="s">
        <v>135</v>
      </c>
      <c r="E13" s="60">
        <v>1.002347</v>
      </c>
      <c r="F13" s="61">
        <v>0</v>
      </c>
      <c r="G13" s="60">
        <v>1.002347</v>
      </c>
    </row>
    <row r="14" ht="15" customHeight="1" spans="1:7">
      <c r="A14" s="58">
        <v>20103</v>
      </c>
      <c r="B14" s="58"/>
      <c r="C14" s="58"/>
      <c r="D14" s="59" t="s">
        <v>136</v>
      </c>
      <c r="E14" s="60">
        <v>480.079159</v>
      </c>
      <c r="F14" s="61">
        <v>415.474345</v>
      </c>
      <c r="G14" s="60">
        <v>64.604814</v>
      </c>
    </row>
    <row r="15" ht="15" customHeight="1" spans="1:7">
      <c r="A15" s="58">
        <v>2010301</v>
      </c>
      <c r="B15" s="58"/>
      <c r="C15" s="58"/>
      <c r="D15" s="62" t="s">
        <v>134</v>
      </c>
      <c r="E15" s="60">
        <v>415.474345</v>
      </c>
      <c r="F15" s="61">
        <v>415.474345</v>
      </c>
      <c r="G15" s="60">
        <v>0</v>
      </c>
    </row>
    <row r="16" ht="15" customHeight="1" spans="1:7">
      <c r="A16" s="58">
        <v>2010302</v>
      </c>
      <c r="B16" s="58"/>
      <c r="C16" s="58"/>
      <c r="D16" s="62" t="s">
        <v>137</v>
      </c>
      <c r="E16" s="60">
        <v>1.56806</v>
      </c>
      <c r="F16" s="61">
        <v>0</v>
      </c>
      <c r="G16" s="60">
        <v>1.56806</v>
      </c>
    </row>
    <row r="17" ht="15" customHeight="1" spans="1:7">
      <c r="A17" s="58">
        <v>2010399</v>
      </c>
      <c r="B17" s="58"/>
      <c r="C17" s="58"/>
      <c r="D17" s="62" t="s">
        <v>138</v>
      </c>
      <c r="E17" s="60">
        <v>63.036754</v>
      </c>
      <c r="F17" s="61">
        <v>0</v>
      </c>
      <c r="G17" s="60">
        <v>63.036754</v>
      </c>
    </row>
    <row r="18" ht="15" customHeight="1" spans="1:7">
      <c r="A18" s="58">
        <v>20104</v>
      </c>
      <c r="B18" s="33"/>
      <c r="C18" s="33"/>
      <c r="D18" s="59" t="s">
        <v>139</v>
      </c>
      <c r="E18" s="60">
        <v>2</v>
      </c>
      <c r="F18" s="61">
        <v>0</v>
      </c>
      <c r="G18" s="60">
        <v>2</v>
      </c>
    </row>
    <row r="19" ht="15" customHeight="1" spans="1:7">
      <c r="A19" s="58">
        <v>2010402</v>
      </c>
      <c r="B19" s="58"/>
      <c r="C19" s="58"/>
      <c r="D19" s="62" t="s">
        <v>137</v>
      </c>
      <c r="E19" s="60">
        <v>2</v>
      </c>
      <c r="F19" s="61">
        <v>0</v>
      </c>
      <c r="G19" s="60">
        <v>2</v>
      </c>
    </row>
    <row r="20" ht="15" customHeight="1" spans="1:7">
      <c r="A20" s="58">
        <v>20105</v>
      </c>
      <c r="B20" s="58"/>
      <c r="C20" s="58"/>
      <c r="D20" s="59" t="s">
        <v>140</v>
      </c>
      <c r="E20" s="60">
        <v>0.22</v>
      </c>
      <c r="F20" s="61">
        <v>0</v>
      </c>
      <c r="G20" s="60">
        <v>0.22</v>
      </c>
    </row>
    <row r="21" ht="15" customHeight="1" spans="1:7">
      <c r="A21" s="58">
        <v>2010507</v>
      </c>
      <c r="B21" s="58"/>
      <c r="C21" s="58"/>
      <c r="D21" s="62" t="s">
        <v>141</v>
      </c>
      <c r="E21" s="60">
        <v>0.22</v>
      </c>
      <c r="F21" s="61">
        <v>0</v>
      </c>
      <c r="G21" s="60">
        <v>0.22</v>
      </c>
    </row>
    <row r="22" ht="15" customHeight="1" spans="1:7">
      <c r="A22" s="58">
        <v>20106</v>
      </c>
      <c r="B22" s="58"/>
      <c r="C22" s="58"/>
      <c r="D22" s="59" t="s">
        <v>142</v>
      </c>
      <c r="E22" s="60">
        <v>135.933699</v>
      </c>
      <c r="F22" s="61">
        <v>134.113399</v>
      </c>
      <c r="G22" s="60">
        <v>1.8203</v>
      </c>
    </row>
    <row r="23" ht="15" customHeight="1" spans="1:7">
      <c r="A23" s="58">
        <v>2010601</v>
      </c>
      <c r="B23" s="58"/>
      <c r="C23" s="58"/>
      <c r="D23" s="62" t="s">
        <v>134</v>
      </c>
      <c r="E23" s="60">
        <v>51.152901</v>
      </c>
      <c r="F23" s="61">
        <v>51.152901</v>
      </c>
      <c r="G23" s="60">
        <v>0</v>
      </c>
    </row>
    <row r="24" ht="15" customHeight="1" spans="1:7">
      <c r="A24" s="58">
        <v>2010699</v>
      </c>
      <c r="B24" s="58"/>
      <c r="C24" s="58"/>
      <c r="D24" s="62" t="s">
        <v>143</v>
      </c>
      <c r="E24" s="60">
        <v>84.780798</v>
      </c>
      <c r="F24" s="61">
        <v>82.960498</v>
      </c>
      <c r="G24" s="60">
        <v>1.8203</v>
      </c>
    </row>
    <row r="25" ht="15" customHeight="1" spans="1:7">
      <c r="A25" s="58">
        <v>20107</v>
      </c>
      <c r="B25" s="58"/>
      <c r="C25" s="58"/>
      <c r="D25" s="59" t="s">
        <v>144</v>
      </c>
      <c r="E25" s="60">
        <v>3.4789</v>
      </c>
      <c r="F25" s="61">
        <v>0</v>
      </c>
      <c r="G25" s="60">
        <v>3.4789</v>
      </c>
    </row>
    <row r="26" ht="15" customHeight="1" spans="1:7">
      <c r="A26" s="58">
        <v>2010799</v>
      </c>
      <c r="B26" s="58"/>
      <c r="C26" s="58"/>
      <c r="D26" s="62" t="s">
        <v>145</v>
      </c>
      <c r="E26" s="60">
        <v>3.4789</v>
      </c>
      <c r="F26" s="61">
        <v>0</v>
      </c>
      <c r="G26" s="60">
        <v>3.4789</v>
      </c>
    </row>
    <row r="27" ht="15" customHeight="1" spans="1:7">
      <c r="A27" s="58">
        <v>20111</v>
      </c>
      <c r="B27" s="58"/>
      <c r="C27" s="58"/>
      <c r="D27" s="59" t="s">
        <v>146</v>
      </c>
      <c r="E27" s="60">
        <v>0.8927</v>
      </c>
      <c r="F27" s="61">
        <v>0</v>
      </c>
      <c r="G27" s="60">
        <v>0.8927</v>
      </c>
    </row>
    <row r="28" ht="15" customHeight="1" spans="1:7">
      <c r="A28" s="58">
        <v>2011101</v>
      </c>
      <c r="B28" s="58"/>
      <c r="C28" s="58"/>
      <c r="D28" s="62" t="s">
        <v>134</v>
      </c>
      <c r="E28" s="60">
        <v>0.8927</v>
      </c>
      <c r="F28" s="61">
        <v>0</v>
      </c>
      <c r="G28" s="60">
        <v>0.8927</v>
      </c>
    </row>
    <row r="29" ht="15" customHeight="1" spans="1:7">
      <c r="A29" s="58">
        <v>20131</v>
      </c>
      <c r="B29" s="58"/>
      <c r="C29" s="58"/>
      <c r="D29" s="59" t="s">
        <v>147</v>
      </c>
      <c r="E29" s="60">
        <v>30.7003</v>
      </c>
      <c r="F29" s="61">
        <v>30.7003</v>
      </c>
      <c r="G29" s="60">
        <v>0</v>
      </c>
    </row>
    <row r="30" ht="15" customHeight="1" spans="1:7">
      <c r="A30" s="58">
        <v>2013101</v>
      </c>
      <c r="B30" s="33"/>
      <c r="C30" s="33"/>
      <c r="D30" s="62" t="s">
        <v>134</v>
      </c>
      <c r="E30" s="60">
        <v>30.7003</v>
      </c>
      <c r="F30" s="61">
        <v>30.7003</v>
      </c>
      <c r="G30" s="60">
        <v>0</v>
      </c>
    </row>
    <row r="31" ht="15" customHeight="1" spans="1:7">
      <c r="A31" s="58">
        <v>20136</v>
      </c>
      <c r="B31" s="58"/>
      <c r="C31" s="58"/>
      <c r="D31" s="59" t="s">
        <v>148</v>
      </c>
      <c r="E31" s="60">
        <v>16.3845</v>
      </c>
      <c r="F31" s="61">
        <v>16.3845</v>
      </c>
      <c r="G31" s="60">
        <v>0</v>
      </c>
    </row>
    <row r="32" ht="15" customHeight="1" spans="1:7">
      <c r="A32" s="58">
        <v>2013650</v>
      </c>
      <c r="B32" s="58"/>
      <c r="C32" s="58"/>
      <c r="D32" s="62" t="s">
        <v>149</v>
      </c>
      <c r="E32" s="60">
        <v>16.3845</v>
      </c>
      <c r="F32" s="61">
        <v>16.3845</v>
      </c>
      <c r="G32" s="60">
        <v>0</v>
      </c>
    </row>
    <row r="33" ht="15" customHeight="1" spans="1:7">
      <c r="A33" s="58">
        <v>20140</v>
      </c>
      <c r="B33" s="58"/>
      <c r="C33" s="58"/>
      <c r="D33" s="59" t="s">
        <v>150</v>
      </c>
      <c r="E33" s="60">
        <v>4.352796</v>
      </c>
      <c r="F33" s="61">
        <v>0</v>
      </c>
      <c r="G33" s="60">
        <v>4.352796</v>
      </c>
    </row>
    <row r="34" ht="15" customHeight="1" spans="1:7">
      <c r="A34" s="58">
        <v>2014004</v>
      </c>
      <c r="B34" s="58"/>
      <c r="C34" s="58"/>
      <c r="D34" s="62" t="s">
        <v>151</v>
      </c>
      <c r="E34" s="60">
        <v>4.352796</v>
      </c>
      <c r="F34" s="61">
        <v>0</v>
      </c>
      <c r="G34" s="60">
        <v>4.352796</v>
      </c>
    </row>
    <row r="35" ht="15" customHeight="1" spans="1:7">
      <c r="A35" s="58">
        <v>204</v>
      </c>
      <c r="B35" s="58"/>
      <c r="C35" s="58"/>
      <c r="D35" s="59" t="s">
        <v>152</v>
      </c>
      <c r="E35" s="60">
        <v>37.294301</v>
      </c>
      <c r="F35" s="61">
        <v>11.435541</v>
      </c>
      <c r="G35" s="60">
        <v>25.85876</v>
      </c>
    </row>
    <row r="36" ht="15" customHeight="1" spans="1:7">
      <c r="A36" s="58">
        <v>20402</v>
      </c>
      <c r="B36" s="58"/>
      <c r="C36" s="58"/>
      <c r="D36" s="59" t="s">
        <v>153</v>
      </c>
      <c r="E36" s="60">
        <v>37.294301</v>
      </c>
      <c r="F36" s="61">
        <v>11.435541</v>
      </c>
      <c r="G36" s="60">
        <v>25.85876</v>
      </c>
    </row>
    <row r="37" ht="15" customHeight="1" spans="1:7">
      <c r="A37" s="58">
        <v>2040202</v>
      </c>
      <c r="B37" s="33"/>
      <c r="C37" s="33"/>
      <c r="D37" s="62" t="s">
        <v>137</v>
      </c>
      <c r="E37" s="60">
        <v>0.2039</v>
      </c>
      <c r="F37" s="61">
        <v>0</v>
      </c>
      <c r="G37" s="60">
        <v>0.2039</v>
      </c>
    </row>
    <row r="38" ht="15" customHeight="1" spans="1:7">
      <c r="A38" s="58">
        <v>2040299</v>
      </c>
      <c r="B38" s="33"/>
      <c r="C38" s="33"/>
      <c r="D38" s="62" t="s">
        <v>154</v>
      </c>
      <c r="E38" s="60">
        <v>11.435541</v>
      </c>
      <c r="F38" s="61">
        <v>11.435541</v>
      </c>
      <c r="G38" s="60">
        <v>0</v>
      </c>
    </row>
    <row r="39" ht="15" customHeight="1" spans="1:7">
      <c r="A39" s="58">
        <v>20405</v>
      </c>
      <c r="B39" s="33"/>
      <c r="C39" s="33"/>
      <c r="D39" s="59" t="s">
        <v>155</v>
      </c>
      <c r="E39" s="60">
        <v>25.65486</v>
      </c>
      <c r="F39" s="61">
        <v>0</v>
      </c>
      <c r="G39" s="60">
        <v>25.65486</v>
      </c>
    </row>
    <row r="40" ht="15" customHeight="1" spans="1:7">
      <c r="A40" s="58">
        <v>2040506</v>
      </c>
      <c r="B40" s="58"/>
      <c r="C40" s="58"/>
      <c r="D40" s="62" t="s">
        <v>156</v>
      </c>
      <c r="E40" s="60">
        <v>1.280338</v>
      </c>
      <c r="F40" s="61">
        <v>0</v>
      </c>
      <c r="G40" s="60">
        <v>1.280338</v>
      </c>
    </row>
    <row r="41" ht="15" customHeight="1" spans="1:7">
      <c r="A41" s="58">
        <v>205</v>
      </c>
      <c r="B41" s="58"/>
      <c r="C41" s="58"/>
      <c r="D41" s="59" t="s">
        <v>157</v>
      </c>
      <c r="E41" s="60">
        <v>1.280338</v>
      </c>
      <c r="F41" s="61">
        <v>0</v>
      </c>
      <c r="G41" s="60">
        <v>1.280338</v>
      </c>
    </row>
    <row r="42" ht="15" customHeight="1" spans="1:7">
      <c r="A42" s="58">
        <v>20599</v>
      </c>
      <c r="B42" s="58"/>
      <c r="C42" s="58"/>
      <c r="D42" s="59" t="s">
        <v>158</v>
      </c>
      <c r="E42" s="60">
        <v>1.280338</v>
      </c>
      <c r="F42" s="61">
        <v>0</v>
      </c>
      <c r="G42" s="60">
        <v>1.280338</v>
      </c>
    </row>
    <row r="43" ht="15" customHeight="1" spans="1:7">
      <c r="A43" s="58">
        <v>2059999</v>
      </c>
      <c r="B43" s="33"/>
      <c r="C43" s="33"/>
      <c r="D43" s="62" t="s">
        <v>159</v>
      </c>
      <c r="E43" s="60">
        <v>34.0159</v>
      </c>
      <c r="F43" s="61">
        <v>28.1726</v>
      </c>
      <c r="G43" s="60">
        <v>5.8433</v>
      </c>
    </row>
    <row r="44" ht="15" customHeight="1" spans="1:7">
      <c r="A44" s="58">
        <v>207</v>
      </c>
      <c r="B44" s="58"/>
      <c r="C44" s="58"/>
      <c r="D44" s="59" t="s">
        <v>160</v>
      </c>
      <c r="E44" s="60">
        <v>0.5833</v>
      </c>
      <c r="F44" s="61">
        <v>0</v>
      </c>
      <c r="G44" s="60">
        <v>0.5833</v>
      </c>
    </row>
    <row r="45" ht="15" customHeight="1" spans="1:7">
      <c r="A45" s="58">
        <v>20701</v>
      </c>
      <c r="B45" s="33"/>
      <c r="C45" s="33"/>
      <c r="D45" s="59" t="s">
        <v>161</v>
      </c>
      <c r="E45" s="60">
        <v>0.5833</v>
      </c>
      <c r="F45" s="61">
        <v>0</v>
      </c>
      <c r="G45" s="60">
        <v>0.5833</v>
      </c>
    </row>
    <row r="46" ht="15" customHeight="1" spans="1:7">
      <c r="A46" s="58">
        <v>2070199</v>
      </c>
      <c r="B46" s="58"/>
      <c r="C46" s="58"/>
      <c r="D46" s="62" t="s">
        <v>162</v>
      </c>
      <c r="E46" s="60">
        <v>28.1726</v>
      </c>
      <c r="F46" s="61">
        <v>28.1726</v>
      </c>
      <c r="G46" s="60">
        <v>0</v>
      </c>
    </row>
    <row r="47" ht="15" customHeight="1" spans="1:7">
      <c r="A47" s="58">
        <v>20708</v>
      </c>
      <c r="B47" s="58"/>
      <c r="C47" s="58"/>
      <c r="D47" s="59" t="s">
        <v>163</v>
      </c>
      <c r="E47" s="60">
        <v>28.1726</v>
      </c>
      <c r="F47" s="61">
        <v>28.1726</v>
      </c>
      <c r="G47" s="60">
        <v>0</v>
      </c>
    </row>
    <row r="48" ht="15" customHeight="1" spans="1:7">
      <c r="A48" s="58">
        <v>2070801</v>
      </c>
      <c r="B48" s="58"/>
      <c r="C48" s="58"/>
      <c r="D48" s="62" t="s">
        <v>134</v>
      </c>
      <c r="E48" s="60">
        <v>5.26</v>
      </c>
      <c r="F48" s="61">
        <v>0</v>
      </c>
      <c r="G48" s="60">
        <v>5.26</v>
      </c>
    </row>
    <row r="49" ht="15" customHeight="1" spans="1:7">
      <c r="A49" s="58">
        <v>20799</v>
      </c>
      <c r="B49" s="58"/>
      <c r="C49" s="58"/>
      <c r="D49" s="59" t="s">
        <v>164</v>
      </c>
      <c r="E49" s="60">
        <v>5.26</v>
      </c>
      <c r="F49" s="61">
        <v>0</v>
      </c>
      <c r="G49" s="60">
        <v>5.26</v>
      </c>
    </row>
    <row r="50" ht="15" customHeight="1" spans="1:7">
      <c r="A50" s="58">
        <v>2079999</v>
      </c>
      <c r="B50" s="58"/>
      <c r="C50" s="58"/>
      <c r="D50" s="62" t="s">
        <v>165</v>
      </c>
      <c r="E50" s="60">
        <v>189.772108</v>
      </c>
      <c r="F50" s="61">
        <v>166.783634</v>
      </c>
      <c r="G50" s="60">
        <v>22.988474</v>
      </c>
    </row>
    <row r="51" ht="15" customHeight="1" spans="1:7">
      <c r="A51" s="58">
        <v>208</v>
      </c>
      <c r="B51" s="58"/>
      <c r="C51" s="58"/>
      <c r="D51" s="59" t="s">
        <v>166</v>
      </c>
      <c r="E51" s="60">
        <v>42.2085</v>
      </c>
      <c r="F51" s="61">
        <v>42.2085</v>
      </c>
      <c r="G51" s="60">
        <v>0</v>
      </c>
    </row>
    <row r="52" ht="15" customHeight="1" spans="1:7">
      <c r="A52" s="58">
        <v>20801</v>
      </c>
      <c r="B52" s="58"/>
      <c r="C52" s="58"/>
      <c r="D52" s="59" t="s">
        <v>167</v>
      </c>
      <c r="E52" s="60">
        <v>42.2085</v>
      </c>
      <c r="F52" s="61">
        <v>42.2085</v>
      </c>
      <c r="G52" s="60">
        <v>0</v>
      </c>
    </row>
    <row r="53" ht="15" customHeight="1" spans="1:7">
      <c r="A53" s="58">
        <v>2080150</v>
      </c>
      <c r="B53" s="58"/>
      <c r="C53" s="58"/>
      <c r="D53" s="62" t="s">
        <v>149</v>
      </c>
      <c r="E53" s="60">
        <v>97.945072</v>
      </c>
      <c r="F53" s="61">
        <v>97.945072</v>
      </c>
      <c r="G53" s="60">
        <v>0</v>
      </c>
    </row>
    <row r="54" ht="15" customHeight="1" spans="1:7">
      <c r="A54" s="58">
        <v>20805</v>
      </c>
      <c r="B54" s="58"/>
      <c r="C54" s="58"/>
      <c r="D54" s="59" t="s">
        <v>168</v>
      </c>
      <c r="E54" s="60">
        <v>93.09599</v>
      </c>
      <c r="F54" s="61">
        <v>93.09599</v>
      </c>
      <c r="G54" s="60">
        <v>0</v>
      </c>
    </row>
    <row r="55" ht="15" customHeight="1" spans="1:7">
      <c r="A55" s="58">
        <v>2080505</v>
      </c>
      <c r="B55" s="58"/>
      <c r="C55" s="58"/>
      <c r="D55" s="62" t="s">
        <v>169</v>
      </c>
      <c r="E55" s="60">
        <v>4.849082</v>
      </c>
      <c r="F55" s="61">
        <v>4.849082</v>
      </c>
      <c r="G55" s="60">
        <v>0</v>
      </c>
    </row>
    <row r="56" ht="15" customHeight="1" spans="1:7">
      <c r="A56" s="58">
        <v>2080506</v>
      </c>
      <c r="B56" s="58"/>
      <c r="C56" s="58"/>
      <c r="D56" s="62" t="s">
        <v>170</v>
      </c>
      <c r="E56" s="60">
        <v>20.18</v>
      </c>
      <c r="F56" s="61">
        <v>0</v>
      </c>
      <c r="G56" s="60">
        <v>20.18</v>
      </c>
    </row>
    <row r="57" ht="15" customHeight="1" spans="1:7">
      <c r="A57" s="58">
        <v>20807</v>
      </c>
      <c r="B57" s="58"/>
      <c r="C57" s="58"/>
      <c r="D57" s="59" t="s">
        <v>171</v>
      </c>
      <c r="E57" s="60">
        <v>20.18</v>
      </c>
      <c r="F57" s="61">
        <v>0</v>
      </c>
      <c r="G57" s="60">
        <v>20.18</v>
      </c>
    </row>
    <row r="58" ht="15" customHeight="1" spans="1:7">
      <c r="A58" s="58">
        <v>2080705</v>
      </c>
      <c r="B58" s="58"/>
      <c r="C58" s="58"/>
      <c r="D58" s="62" t="s">
        <v>172</v>
      </c>
      <c r="E58" s="60">
        <v>2.808474</v>
      </c>
      <c r="F58" s="61">
        <v>0</v>
      </c>
      <c r="G58" s="60">
        <v>2.808474</v>
      </c>
    </row>
    <row r="59" ht="15" customHeight="1" spans="1:7">
      <c r="A59" s="58">
        <v>20808</v>
      </c>
      <c r="B59" s="58"/>
      <c r="C59" s="58"/>
      <c r="D59" s="59" t="s">
        <v>173</v>
      </c>
      <c r="E59" s="60">
        <v>2.808474</v>
      </c>
      <c r="F59" s="61">
        <v>0</v>
      </c>
      <c r="G59" s="60">
        <v>2.808474</v>
      </c>
    </row>
    <row r="60" ht="15" customHeight="1" spans="1:7">
      <c r="A60" s="58">
        <v>2080899</v>
      </c>
      <c r="B60" s="58"/>
      <c r="C60" s="58"/>
      <c r="D60" s="62" t="s">
        <v>174</v>
      </c>
      <c r="E60" s="60">
        <v>21.8807</v>
      </c>
      <c r="F60" s="61">
        <v>21.8807</v>
      </c>
      <c r="G60" s="60">
        <v>0</v>
      </c>
    </row>
    <row r="61" ht="15" customHeight="1" spans="1:7">
      <c r="A61" s="58">
        <v>20828</v>
      </c>
      <c r="B61" s="58"/>
      <c r="C61" s="58"/>
      <c r="D61" s="59" t="s">
        <v>175</v>
      </c>
      <c r="E61" s="60">
        <v>21.8807</v>
      </c>
      <c r="F61" s="61">
        <v>21.8807</v>
      </c>
      <c r="G61" s="60">
        <v>0</v>
      </c>
    </row>
    <row r="62" ht="15" customHeight="1" spans="1:7">
      <c r="A62" s="58">
        <v>2082850</v>
      </c>
      <c r="B62" s="58"/>
      <c r="C62" s="58"/>
      <c r="D62" s="62" t="s">
        <v>149</v>
      </c>
      <c r="E62" s="60">
        <v>4.749362</v>
      </c>
      <c r="F62" s="61">
        <v>4.749362</v>
      </c>
      <c r="G62" s="60">
        <v>0</v>
      </c>
    </row>
    <row r="63" ht="15" customHeight="1" spans="1:7">
      <c r="A63" s="58">
        <v>20899</v>
      </c>
      <c r="B63" s="58"/>
      <c r="C63" s="58"/>
      <c r="D63" s="59" t="s">
        <v>176</v>
      </c>
      <c r="E63" s="60">
        <v>4.749362</v>
      </c>
      <c r="F63" s="61">
        <v>4.749362</v>
      </c>
      <c r="G63" s="60">
        <v>0</v>
      </c>
    </row>
    <row r="64" ht="15" customHeight="1" spans="1:7">
      <c r="A64" s="58">
        <v>2089999</v>
      </c>
      <c r="B64" s="58"/>
      <c r="C64" s="58"/>
      <c r="D64" s="62" t="s">
        <v>177</v>
      </c>
      <c r="E64" s="60">
        <v>46.157375</v>
      </c>
      <c r="F64" s="61">
        <v>45.736175</v>
      </c>
      <c r="G64" s="60">
        <v>0.4212</v>
      </c>
    </row>
    <row r="65" ht="15" customHeight="1" spans="1:7">
      <c r="A65" s="58">
        <v>210</v>
      </c>
      <c r="B65" s="58"/>
      <c r="C65" s="58"/>
      <c r="D65" s="59" t="s">
        <v>178</v>
      </c>
      <c r="E65" s="60">
        <v>0.4212</v>
      </c>
      <c r="F65" s="61">
        <v>0</v>
      </c>
      <c r="G65" s="60">
        <v>0.4212</v>
      </c>
    </row>
    <row r="66" ht="15" customHeight="1" spans="1:7">
      <c r="A66" s="58">
        <v>21007</v>
      </c>
      <c r="B66" s="58"/>
      <c r="C66" s="58"/>
      <c r="D66" s="59" t="s">
        <v>179</v>
      </c>
      <c r="E66" s="60">
        <v>0.4212</v>
      </c>
      <c r="F66" s="61">
        <v>0</v>
      </c>
      <c r="G66" s="60">
        <v>0.4212</v>
      </c>
    </row>
    <row r="67" ht="15" customHeight="1" spans="1:7">
      <c r="A67" s="58">
        <v>2100799</v>
      </c>
      <c r="B67" s="58"/>
      <c r="C67" s="58"/>
      <c r="D67" s="62" t="s">
        <v>180</v>
      </c>
      <c r="E67" s="60">
        <v>45.736175</v>
      </c>
      <c r="F67" s="61">
        <v>45.736175</v>
      </c>
      <c r="G67" s="60">
        <v>0</v>
      </c>
    </row>
    <row r="68" ht="15" customHeight="1" spans="1:7">
      <c r="A68" s="58">
        <v>21011</v>
      </c>
      <c r="B68" s="58"/>
      <c r="C68" s="58"/>
      <c r="D68" s="59" t="s">
        <v>181</v>
      </c>
      <c r="E68" s="60">
        <v>10.4759</v>
      </c>
      <c r="F68" s="61">
        <v>10.4759</v>
      </c>
      <c r="G68" s="60">
        <v>0</v>
      </c>
    </row>
    <row r="69" ht="15" customHeight="1" spans="1:7">
      <c r="A69" s="58">
        <v>2101101</v>
      </c>
      <c r="B69" s="58"/>
      <c r="C69" s="58"/>
      <c r="D69" s="62" t="s">
        <v>182</v>
      </c>
      <c r="E69" s="60">
        <v>21.672675</v>
      </c>
      <c r="F69" s="61">
        <v>21.672675</v>
      </c>
      <c r="G69" s="60">
        <v>0</v>
      </c>
    </row>
    <row r="70" ht="15" customHeight="1" spans="1:7">
      <c r="A70" s="58">
        <v>2101102</v>
      </c>
      <c r="B70" s="58"/>
      <c r="C70" s="58"/>
      <c r="D70" s="62" t="s">
        <v>183</v>
      </c>
      <c r="E70" s="60">
        <v>13.5876</v>
      </c>
      <c r="F70" s="61">
        <v>13.5876</v>
      </c>
      <c r="G70" s="60">
        <v>0</v>
      </c>
    </row>
    <row r="71" ht="15" customHeight="1" spans="1:7">
      <c r="A71" s="58">
        <v>2101103</v>
      </c>
      <c r="B71" s="58"/>
      <c r="C71" s="58"/>
      <c r="D71" s="62" t="s">
        <v>184</v>
      </c>
      <c r="E71" s="60">
        <v>46.606264</v>
      </c>
      <c r="F71" s="61">
        <v>22.547425</v>
      </c>
      <c r="G71" s="60">
        <v>24.058839</v>
      </c>
    </row>
    <row r="72" ht="15" customHeight="1" spans="1:7">
      <c r="A72" s="58">
        <v>212</v>
      </c>
      <c r="B72" s="58"/>
      <c r="C72" s="58"/>
      <c r="D72" s="59" t="s">
        <v>185</v>
      </c>
      <c r="E72" s="60">
        <v>22.547425</v>
      </c>
      <c r="F72" s="61">
        <v>22.547425</v>
      </c>
      <c r="G72" s="60">
        <v>0</v>
      </c>
    </row>
    <row r="73" ht="15" customHeight="1" spans="1:7">
      <c r="A73" s="58">
        <v>21201</v>
      </c>
      <c r="B73" s="58"/>
      <c r="C73" s="58"/>
      <c r="D73" s="59" t="s">
        <v>186</v>
      </c>
      <c r="E73" s="60">
        <v>22.547425</v>
      </c>
      <c r="F73" s="61">
        <v>22.547425</v>
      </c>
      <c r="G73" s="60">
        <v>0</v>
      </c>
    </row>
    <row r="74" ht="15" customHeight="1" spans="1:7">
      <c r="A74" s="58">
        <v>2120101</v>
      </c>
      <c r="B74" s="58"/>
      <c r="C74" s="58"/>
      <c r="D74" s="62" t="s">
        <v>134</v>
      </c>
      <c r="E74" s="60">
        <v>24.058839</v>
      </c>
      <c r="F74" s="61">
        <v>0</v>
      </c>
      <c r="G74" s="60">
        <v>24.058839</v>
      </c>
    </row>
    <row r="75" ht="15" customHeight="1" spans="1:7">
      <c r="A75" s="58">
        <v>21205</v>
      </c>
      <c r="B75" s="58"/>
      <c r="C75" s="58"/>
      <c r="D75" s="59" t="s">
        <v>187</v>
      </c>
      <c r="E75" s="60">
        <v>24.058839</v>
      </c>
      <c r="F75" s="61">
        <v>0</v>
      </c>
      <c r="G75" s="60">
        <v>24.058839</v>
      </c>
    </row>
    <row r="76" ht="15" customHeight="1" spans="1:7">
      <c r="A76" s="58">
        <v>2120501</v>
      </c>
      <c r="B76" s="58"/>
      <c r="C76" s="58"/>
      <c r="D76" s="62" t="s">
        <v>188</v>
      </c>
      <c r="E76" s="60">
        <v>569.653968</v>
      </c>
      <c r="F76" s="61">
        <v>364.810407</v>
      </c>
      <c r="G76" s="60">
        <v>204.837276</v>
      </c>
    </row>
    <row r="77" ht="15" customHeight="1" spans="1:7">
      <c r="A77" s="58">
        <v>213</v>
      </c>
      <c r="B77" s="58"/>
      <c r="C77" s="58"/>
      <c r="D77" s="59" t="s">
        <v>189</v>
      </c>
      <c r="E77" s="60">
        <v>116.056285</v>
      </c>
      <c r="F77" s="61">
        <v>114.11</v>
      </c>
      <c r="G77" s="60">
        <v>1.94</v>
      </c>
    </row>
    <row r="78" ht="15" customHeight="1" spans="1:7">
      <c r="A78" s="58">
        <v>21301</v>
      </c>
      <c r="B78" s="58"/>
      <c r="C78" s="58"/>
      <c r="D78" s="59" t="s">
        <v>190</v>
      </c>
      <c r="E78" s="60">
        <v>114.110285</v>
      </c>
      <c r="F78" s="61">
        <v>114.110285</v>
      </c>
      <c r="G78" s="60">
        <v>0</v>
      </c>
    </row>
    <row r="79" ht="15" customHeight="1" spans="1:7">
      <c r="A79" s="58">
        <v>2130104</v>
      </c>
      <c r="B79" s="58"/>
      <c r="C79" s="58"/>
      <c r="D79" s="62" t="s">
        <v>149</v>
      </c>
      <c r="E79" s="60">
        <v>1.946</v>
      </c>
      <c r="F79" s="61">
        <v>0</v>
      </c>
      <c r="G79" s="60">
        <v>1.94</v>
      </c>
    </row>
    <row r="80" ht="15" customHeight="1" spans="1:7">
      <c r="A80" s="58">
        <v>2130199</v>
      </c>
      <c r="B80" s="58"/>
      <c r="C80" s="58"/>
      <c r="D80" s="62" t="s">
        <v>191</v>
      </c>
      <c r="E80" s="60">
        <v>34.373656</v>
      </c>
      <c r="F80" s="61">
        <v>34.373656</v>
      </c>
      <c r="G80" s="60">
        <v>0</v>
      </c>
    </row>
    <row r="81" ht="15" customHeight="1" spans="1:7">
      <c r="A81" s="58">
        <v>21302</v>
      </c>
      <c r="B81" s="58"/>
      <c r="C81" s="58"/>
      <c r="D81" s="59" t="s">
        <v>192</v>
      </c>
      <c r="E81" s="60">
        <v>34.373656</v>
      </c>
      <c r="F81" s="61">
        <v>34.373656</v>
      </c>
      <c r="G81" s="60">
        <v>0</v>
      </c>
    </row>
    <row r="82" ht="15" customHeight="1" spans="1:7">
      <c r="A82" s="58">
        <v>2130204</v>
      </c>
      <c r="B82" s="58"/>
      <c r="C82" s="58"/>
      <c r="D82" s="62" t="s">
        <v>193</v>
      </c>
      <c r="E82" s="60">
        <v>41.725034</v>
      </c>
      <c r="F82" s="61">
        <v>41.725034</v>
      </c>
      <c r="G82" s="60">
        <v>0</v>
      </c>
    </row>
    <row r="83" ht="15" customHeight="1" spans="1:7">
      <c r="A83" s="58">
        <v>21303</v>
      </c>
      <c r="B83" s="58"/>
      <c r="C83" s="58"/>
      <c r="D83" s="59" t="s">
        <v>194</v>
      </c>
      <c r="E83" s="60">
        <v>41.725034</v>
      </c>
      <c r="F83" s="61">
        <v>41.725034</v>
      </c>
      <c r="G83" s="60">
        <v>0</v>
      </c>
    </row>
    <row r="84" ht="15" customHeight="1" spans="1:7">
      <c r="A84" s="58">
        <v>2130301</v>
      </c>
      <c r="B84" s="58"/>
      <c r="C84" s="58"/>
      <c r="D84" s="62" t="s">
        <v>134</v>
      </c>
      <c r="E84" s="60">
        <v>377.498993</v>
      </c>
      <c r="F84" s="61">
        <v>174.601717</v>
      </c>
      <c r="G84" s="60">
        <v>202.897276</v>
      </c>
    </row>
    <row r="85" ht="15" customHeight="1" spans="1:7">
      <c r="A85" s="58">
        <v>21307</v>
      </c>
      <c r="B85" s="58"/>
      <c r="C85" s="58"/>
      <c r="D85" s="59" t="s">
        <v>195</v>
      </c>
      <c r="E85" s="60">
        <v>114.87414</v>
      </c>
      <c r="F85" s="61">
        <v>0</v>
      </c>
      <c r="G85" s="60">
        <v>114.87414</v>
      </c>
    </row>
    <row r="86" ht="15" customHeight="1" spans="1:7">
      <c r="A86" s="58">
        <v>2130701</v>
      </c>
      <c r="B86" s="58"/>
      <c r="C86" s="58"/>
      <c r="D86" s="62" t="s">
        <v>196</v>
      </c>
      <c r="E86" s="60">
        <v>202.984853</v>
      </c>
      <c r="F86" s="61">
        <v>174.601717</v>
      </c>
      <c r="G86" s="60">
        <v>28.383136</v>
      </c>
    </row>
    <row r="87" ht="15" customHeight="1" spans="1:7">
      <c r="A87" s="58">
        <v>2130705</v>
      </c>
      <c r="B87" s="58"/>
      <c r="C87" s="58"/>
      <c r="D87" s="62" t="s">
        <v>197</v>
      </c>
      <c r="E87" s="60">
        <v>59.64</v>
      </c>
      <c r="F87" s="61">
        <v>0</v>
      </c>
      <c r="G87" s="60">
        <v>59.64</v>
      </c>
    </row>
    <row r="88" ht="15" customHeight="1" spans="1:7">
      <c r="A88" s="58">
        <v>2130706</v>
      </c>
      <c r="B88" s="58"/>
      <c r="C88" s="58"/>
      <c r="D88" s="62" t="s">
        <v>198</v>
      </c>
      <c r="E88" s="60">
        <v>2</v>
      </c>
      <c r="F88" s="61">
        <v>0</v>
      </c>
      <c r="G88" s="60">
        <v>2</v>
      </c>
    </row>
    <row r="89" ht="15" customHeight="1" spans="1:7">
      <c r="A89" s="58">
        <v>215</v>
      </c>
      <c r="B89" s="58"/>
      <c r="C89" s="58"/>
      <c r="D89" s="59" t="s">
        <v>199</v>
      </c>
      <c r="E89" s="60">
        <v>2</v>
      </c>
      <c r="F89" s="61">
        <v>0</v>
      </c>
      <c r="G89" s="60">
        <v>2</v>
      </c>
    </row>
    <row r="90" ht="15" customHeight="1" spans="1:7">
      <c r="A90" s="58">
        <v>21505</v>
      </c>
      <c r="B90" s="58"/>
      <c r="C90" s="58"/>
      <c r="D90" s="59" t="s">
        <v>200</v>
      </c>
      <c r="E90" s="60">
        <v>2</v>
      </c>
      <c r="F90" s="61">
        <v>0</v>
      </c>
      <c r="G90" s="60">
        <v>2</v>
      </c>
    </row>
    <row r="91" ht="15" customHeight="1" spans="1:7">
      <c r="A91" s="58">
        <v>2150501</v>
      </c>
      <c r="B91" s="58"/>
      <c r="C91" s="58"/>
      <c r="D91" s="62" t="s">
        <v>134</v>
      </c>
      <c r="E91" s="60">
        <v>86.3397</v>
      </c>
      <c r="F91" s="61">
        <v>86.3397</v>
      </c>
      <c r="G91" s="60">
        <v>0</v>
      </c>
    </row>
    <row r="92" ht="15" customHeight="1" spans="1:7">
      <c r="A92" s="58">
        <v>221</v>
      </c>
      <c r="B92" s="58"/>
      <c r="C92" s="58"/>
      <c r="D92" s="59" t="s">
        <v>201</v>
      </c>
      <c r="E92" s="60">
        <v>86.3397</v>
      </c>
      <c r="F92" s="61">
        <v>86.3397</v>
      </c>
      <c r="G92" s="60">
        <v>0</v>
      </c>
    </row>
    <row r="93" ht="15" customHeight="1" spans="1:7">
      <c r="A93" s="58">
        <v>22102</v>
      </c>
      <c r="B93" s="58"/>
      <c r="C93" s="58"/>
      <c r="D93" s="59" t="s">
        <v>202</v>
      </c>
      <c r="E93" s="60">
        <v>86.3397</v>
      </c>
      <c r="F93" s="61">
        <v>86.3397</v>
      </c>
      <c r="G93" s="60">
        <v>0</v>
      </c>
    </row>
    <row r="94" ht="15" customHeight="1" spans="1:7">
      <c r="A94" s="58">
        <v>2210201</v>
      </c>
      <c r="B94" s="58"/>
      <c r="C94" s="58"/>
      <c r="D94" s="62" t="s">
        <v>203</v>
      </c>
      <c r="E94" s="60">
        <v>3.499968</v>
      </c>
      <c r="F94" s="61">
        <v>0</v>
      </c>
      <c r="G94" s="60">
        <v>3.499968</v>
      </c>
    </row>
    <row r="95" ht="15" customHeight="1" spans="1:7">
      <c r="A95" s="58">
        <v>222</v>
      </c>
      <c r="B95" s="58"/>
      <c r="C95" s="58"/>
      <c r="D95" s="59" t="s">
        <v>204</v>
      </c>
      <c r="E95" s="60">
        <v>3.499968</v>
      </c>
      <c r="F95" s="61">
        <v>0</v>
      </c>
      <c r="G95" s="60">
        <v>3.499968</v>
      </c>
    </row>
    <row r="96" ht="15" customHeight="1" spans="1:7">
      <c r="A96" s="58">
        <v>22201</v>
      </c>
      <c r="B96" s="58"/>
      <c r="C96" s="58"/>
      <c r="D96" s="59" t="s">
        <v>205</v>
      </c>
      <c r="E96" s="60">
        <v>3.499968</v>
      </c>
      <c r="F96" s="61">
        <v>0</v>
      </c>
      <c r="G96" s="60">
        <v>3.499968</v>
      </c>
    </row>
    <row r="97" ht="15" customHeight="1" spans="1:7">
      <c r="A97" s="58">
        <v>2220199</v>
      </c>
      <c r="B97" s="58"/>
      <c r="C97" s="58"/>
      <c r="D97" s="62" t="s">
        <v>206</v>
      </c>
      <c r="E97" s="60">
        <v>44.337</v>
      </c>
      <c r="F97" s="61">
        <v>43.337</v>
      </c>
      <c r="G97" s="60">
        <v>1</v>
      </c>
    </row>
    <row r="98" ht="15" customHeight="1" spans="1:7">
      <c r="A98" s="58">
        <v>224</v>
      </c>
      <c r="B98" s="58"/>
      <c r="C98" s="58"/>
      <c r="D98" s="59" t="s">
        <v>207</v>
      </c>
      <c r="E98" s="60">
        <v>1</v>
      </c>
      <c r="F98" s="61">
        <v>0</v>
      </c>
      <c r="G98" s="60">
        <v>1</v>
      </c>
    </row>
    <row r="99" spans="1:7">
      <c r="A99" s="58">
        <v>22401</v>
      </c>
      <c r="B99" s="58"/>
      <c r="C99" s="58"/>
      <c r="D99" s="59" t="s">
        <v>208</v>
      </c>
      <c r="E99" s="60">
        <v>1</v>
      </c>
      <c r="F99" s="61">
        <v>0</v>
      </c>
      <c r="G99" s="60">
        <v>0</v>
      </c>
    </row>
    <row r="100" spans="1:7">
      <c r="A100" s="58">
        <v>2240106</v>
      </c>
      <c r="B100" s="58"/>
      <c r="C100" s="58"/>
      <c r="D100" s="62" t="s">
        <v>209</v>
      </c>
      <c r="E100" s="60">
        <v>43.337</v>
      </c>
      <c r="F100" s="61">
        <v>43.337</v>
      </c>
      <c r="G100" s="60">
        <v>0</v>
      </c>
    </row>
    <row r="101" spans="1:7">
      <c r="A101" s="58">
        <v>22402</v>
      </c>
      <c r="B101" s="58"/>
      <c r="C101" s="58"/>
      <c r="D101" s="59" t="s">
        <v>210</v>
      </c>
      <c r="E101" s="60">
        <v>43.337</v>
      </c>
      <c r="F101" s="61">
        <v>43.337</v>
      </c>
      <c r="G101" s="60">
        <v>0</v>
      </c>
    </row>
    <row r="102" s="53" customFormat="1" spans="1:7">
      <c r="A102" s="58">
        <v>2240250</v>
      </c>
      <c r="B102" s="58"/>
      <c r="C102" s="58"/>
      <c r="D102" s="62" t="s">
        <v>149</v>
      </c>
      <c r="E102" s="60">
        <v>43.3370000000001</v>
      </c>
      <c r="F102" s="61">
        <v>43.3370000000001</v>
      </c>
      <c r="G102" s="60">
        <v>0</v>
      </c>
    </row>
    <row r="103" s="53" customFormat="1" spans="6:6">
      <c r="F103" s="63"/>
    </row>
    <row r="104" s="53" customFormat="1" spans="6:6">
      <c r="F104" s="63"/>
    </row>
    <row r="105" ht="15" customHeight="1" spans="1:7">
      <c r="A105" s="27" t="s">
        <v>251</v>
      </c>
      <c r="B105" s="27"/>
      <c r="C105" s="27"/>
      <c r="D105" s="27"/>
      <c r="E105" s="27"/>
      <c r="F105" s="64"/>
      <c r="G105" s="27"/>
    </row>
  </sheetData>
  <autoFilter xmlns:etc="http://www.wps.cn/officeDocument/2017/etCustomData" ref="A8:G102" etc:filterBottomFollowUsedRange="0">
    <extLst/>
  </autoFilter>
  <mergeCells count="106">
    <mergeCell ref="A1:G1"/>
    <mergeCell ref="A4:D4"/>
    <mergeCell ref="E4:G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4:XFD104"/>
    <mergeCell ref="A105:G105"/>
    <mergeCell ref="A8:A9"/>
    <mergeCell ref="B8:B9"/>
    <mergeCell ref="C8:C9"/>
    <mergeCell ref="D5:D7"/>
    <mergeCell ref="E5:E7"/>
    <mergeCell ref="F5:F7"/>
    <mergeCell ref="G5:G7"/>
    <mergeCell ref="A5:C7"/>
  </mergeCells>
  <dataValidations count="1">
    <dataValidation type="list" allowBlank="1" sqref="A10:A25 A29:A30 A33:A38 A40:A47 A49:A57">
      <formula1>#REF!</formula1>
    </dataValidation>
  </dataValidations>
  <pageMargins left="0.751388888888889" right="0.751388888888889" top="0.409027777777778" bottom="0.0152777777777778" header="0.298611111111111" footer="0.298611111111111"/>
  <pageSetup paperSize="9" fitToHeight="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view="pageBreakPreview" zoomScaleNormal="100" topLeftCell="A8" workbookViewId="0">
      <selection activeCell="A1" sqref="A1:I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s="1" customFormat="1" ht="29" customHeight="1" spans="1:9">
      <c r="A1" s="2" t="s">
        <v>252</v>
      </c>
      <c r="B1" s="2"/>
      <c r="C1" s="2"/>
      <c r="D1" s="2"/>
      <c r="E1" s="2"/>
      <c r="F1" s="2"/>
      <c r="G1" s="2"/>
      <c r="H1" s="2"/>
      <c r="I1" s="2"/>
    </row>
    <row r="2" s="1" customFormat="1" ht="23" customHeight="1" spans="2:9">
      <c r="B2" s="46"/>
      <c r="C2" s="46"/>
      <c r="D2" s="47"/>
      <c r="E2" s="47"/>
      <c r="F2" s="48"/>
      <c r="I2" s="52" t="s">
        <v>253</v>
      </c>
    </row>
    <row r="3" s="1" customFormat="1" ht="18" customHeight="1" spans="1:9">
      <c r="A3" s="46" t="s">
        <v>2</v>
      </c>
      <c r="B3" s="46"/>
      <c r="C3" s="46"/>
      <c r="D3" s="48" t="s">
        <v>3</v>
      </c>
      <c r="E3" s="48"/>
      <c r="F3" s="48"/>
      <c r="I3" s="52" t="s">
        <v>4</v>
      </c>
    </row>
    <row r="4" ht="15" customHeight="1" spans="1:9">
      <c r="A4" s="33" t="s">
        <v>254</v>
      </c>
      <c r="B4" s="33"/>
      <c r="C4" s="33"/>
      <c r="D4" s="33" t="s">
        <v>255</v>
      </c>
      <c r="E4" s="33"/>
      <c r="F4" s="33"/>
      <c r="G4" s="33"/>
      <c r="H4" s="33"/>
      <c r="I4" s="33"/>
    </row>
    <row r="5" ht="15" customHeight="1" spans="1:9">
      <c r="A5" s="5" t="s">
        <v>125</v>
      </c>
      <c r="B5" s="5" t="s">
        <v>126</v>
      </c>
      <c r="C5" s="5" t="s">
        <v>256</v>
      </c>
      <c r="D5" s="5" t="s">
        <v>125</v>
      </c>
      <c r="E5" s="5" t="s">
        <v>126</v>
      </c>
      <c r="F5" s="5" t="s">
        <v>256</v>
      </c>
      <c r="G5" s="5" t="s">
        <v>125</v>
      </c>
      <c r="H5" s="5" t="s">
        <v>126</v>
      </c>
      <c r="I5" s="5" t="s">
        <v>256</v>
      </c>
    </row>
    <row r="6" ht="15" customHeight="1" spans="1:9">
      <c r="A6" s="5"/>
      <c r="B6" s="5"/>
      <c r="C6" s="5"/>
      <c r="D6" s="5"/>
      <c r="E6" s="5"/>
      <c r="F6" s="5"/>
      <c r="G6" s="5"/>
      <c r="H6" s="5"/>
      <c r="I6" s="5"/>
    </row>
    <row r="7" ht="15" customHeight="1" spans="1:9">
      <c r="A7" s="49" t="s">
        <v>257</v>
      </c>
      <c r="B7" s="49" t="s">
        <v>258</v>
      </c>
      <c r="C7" s="37">
        <f>SUM(C8:C20)</f>
        <v>1030.93</v>
      </c>
      <c r="D7" s="49" t="s">
        <v>259</v>
      </c>
      <c r="E7" s="49" t="s">
        <v>260</v>
      </c>
      <c r="F7" s="37">
        <f>SUM(F8:F34)</f>
        <v>79.65</v>
      </c>
      <c r="G7" s="49" t="s">
        <v>261</v>
      </c>
      <c r="H7" s="49" t="s">
        <v>262</v>
      </c>
      <c r="I7" s="6"/>
    </row>
    <row r="8" ht="15" customHeight="1" spans="1:9">
      <c r="A8" s="49" t="s">
        <v>263</v>
      </c>
      <c r="B8" s="49" t="s">
        <v>264</v>
      </c>
      <c r="C8" s="37">
        <v>270.82</v>
      </c>
      <c r="D8" s="49" t="s">
        <v>265</v>
      </c>
      <c r="E8" s="49" t="s">
        <v>266</v>
      </c>
      <c r="F8" s="37">
        <v>7.72</v>
      </c>
      <c r="G8" s="49" t="s">
        <v>267</v>
      </c>
      <c r="H8" s="49" t="s">
        <v>268</v>
      </c>
      <c r="I8" s="6"/>
    </row>
    <row r="9" ht="15" customHeight="1" spans="1:9">
      <c r="A9" s="49" t="s">
        <v>269</v>
      </c>
      <c r="B9" s="49" t="s">
        <v>270</v>
      </c>
      <c r="C9" s="37">
        <v>214.26</v>
      </c>
      <c r="D9" s="49" t="s">
        <v>271</v>
      </c>
      <c r="E9" s="49" t="s">
        <v>272</v>
      </c>
      <c r="F9" s="37">
        <v>0</v>
      </c>
      <c r="G9" s="49" t="s">
        <v>273</v>
      </c>
      <c r="H9" s="49" t="s">
        <v>274</v>
      </c>
      <c r="I9" s="6"/>
    </row>
    <row r="10" ht="15" customHeight="1" spans="1:9">
      <c r="A10" s="49" t="s">
        <v>275</v>
      </c>
      <c r="B10" s="49" t="s">
        <v>276</v>
      </c>
      <c r="C10" s="37">
        <v>139.74</v>
      </c>
      <c r="D10" s="49" t="s">
        <v>277</v>
      </c>
      <c r="E10" s="49" t="s">
        <v>278</v>
      </c>
      <c r="F10" s="37">
        <v>0</v>
      </c>
      <c r="G10" s="49" t="s">
        <v>279</v>
      </c>
      <c r="H10" s="49" t="s">
        <v>280</v>
      </c>
      <c r="I10" s="6"/>
    </row>
    <row r="11" ht="15" customHeight="1" spans="1:9">
      <c r="A11" s="49" t="s">
        <v>281</v>
      </c>
      <c r="B11" s="49" t="s">
        <v>282</v>
      </c>
      <c r="C11" s="37">
        <v>0</v>
      </c>
      <c r="D11" s="49" t="s">
        <v>283</v>
      </c>
      <c r="E11" s="49" t="s">
        <v>284</v>
      </c>
      <c r="F11" s="37">
        <v>0</v>
      </c>
      <c r="G11" s="49" t="s">
        <v>285</v>
      </c>
      <c r="H11" s="49" t="s">
        <v>286</v>
      </c>
      <c r="I11" s="6"/>
    </row>
    <row r="12" ht="15" customHeight="1" spans="1:9">
      <c r="A12" s="49" t="s">
        <v>287</v>
      </c>
      <c r="B12" s="49" t="s">
        <v>288</v>
      </c>
      <c r="C12" s="37">
        <v>160.3</v>
      </c>
      <c r="D12" s="49" t="s">
        <v>289</v>
      </c>
      <c r="E12" s="49" t="s">
        <v>290</v>
      </c>
      <c r="F12" s="37">
        <v>0</v>
      </c>
      <c r="G12" s="49" t="s">
        <v>291</v>
      </c>
      <c r="H12" s="49" t="s">
        <v>292</v>
      </c>
      <c r="I12" s="6"/>
    </row>
    <row r="13" ht="15" customHeight="1" spans="1:9">
      <c r="A13" s="49" t="s">
        <v>293</v>
      </c>
      <c r="B13" s="49" t="s">
        <v>294</v>
      </c>
      <c r="C13" s="37">
        <v>93.1</v>
      </c>
      <c r="D13" s="49" t="s">
        <v>295</v>
      </c>
      <c r="E13" s="49" t="s">
        <v>296</v>
      </c>
      <c r="F13" s="37">
        <v>4</v>
      </c>
      <c r="G13" s="49" t="s">
        <v>297</v>
      </c>
      <c r="H13" s="49" t="s">
        <v>298</v>
      </c>
      <c r="I13" s="6"/>
    </row>
    <row r="14" ht="15" customHeight="1" spans="1:9">
      <c r="A14" s="49" t="s">
        <v>299</v>
      </c>
      <c r="B14" s="49" t="s">
        <v>300</v>
      </c>
      <c r="C14" s="37">
        <v>4.85</v>
      </c>
      <c r="D14" s="49" t="s">
        <v>301</v>
      </c>
      <c r="E14" s="49" t="s">
        <v>302</v>
      </c>
      <c r="F14" s="37">
        <v>2</v>
      </c>
      <c r="G14" s="49" t="s">
        <v>303</v>
      </c>
      <c r="H14" s="49" t="s">
        <v>304</v>
      </c>
      <c r="I14" s="6"/>
    </row>
    <row r="15" ht="15" customHeight="1" spans="1:9">
      <c r="A15" s="49" t="s">
        <v>305</v>
      </c>
      <c r="B15" s="49" t="s">
        <v>306</v>
      </c>
      <c r="C15" s="37">
        <v>32.15</v>
      </c>
      <c r="D15" s="49" t="s">
        <v>307</v>
      </c>
      <c r="E15" s="49" t="s">
        <v>308</v>
      </c>
      <c r="F15" s="37">
        <v>0</v>
      </c>
      <c r="G15" s="49" t="s">
        <v>309</v>
      </c>
      <c r="H15" s="49" t="s">
        <v>310</v>
      </c>
      <c r="I15" s="6"/>
    </row>
    <row r="16" ht="15" customHeight="1" spans="1:9">
      <c r="A16" s="49" t="s">
        <v>311</v>
      </c>
      <c r="B16" s="49" t="s">
        <v>312</v>
      </c>
      <c r="C16" s="37">
        <v>13.59</v>
      </c>
      <c r="D16" s="49" t="s">
        <v>313</v>
      </c>
      <c r="E16" s="49" t="s">
        <v>314</v>
      </c>
      <c r="F16" s="37">
        <v>0</v>
      </c>
      <c r="G16" s="49" t="s">
        <v>315</v>
      </c>
      <c r="H16" s="49" t="s">
        <v>316</v>
      </c>
      <c r="I16" s="6"/>
    </row>
    <row r="17" ht="15" customHeight="1" spans="1:9">
      <c r="A17" s="49" t="s">
        <v>317</v>
      </c>
      <c r="B17" s="49" t="s">
        <v>318</v>
      </c>
      <c r="C17" s="37">
        <v>4.74</v>
      </c>
      <c r="D17" s="49" t="s">
        <v>319</v>
      </c>
      <c r="E17" s="49" t="s">
        <v>320</v>
      </c>
      <c r="F17" s="37">
        <v>2.51</v>
      </c>
      <c r="G17" s="49" t="s">
        <v>321</v>
      </c>
      <c r="H17" s="49" t="s">
        <v>322</v>
      </c>
      <c r="I17" s="6"/>
    </row>
    <row r="18" ht="15" customHeight="1" spans="1:9">
      <c r="A18" s="49" t="s">
        <v>323</v>
      </c>
      <c r="B18" s="49" t="s">
        <v>324</v>
      </c>
      <c r="C18" s="37">
        <v>86.34</v>
      </c>
      <c r="D18" s="49" t="s">
        <v>325</v>
      </c>
      <c r="E18" s="49" t="s">
        <v>326</v>
      </c>
      <c r="F18" s="37">
        <v>0</v>
      </c>
      <c r="G18" s="49" t="s">
        <v>327</v>
      </c>
      <c r="H18" s="49" t="s">
        <v>328</v>
      </c>
      <c r="I18" s="6"/>
    </row>
    <row r="19" ht="15" customHeight="1" spans="1:9">
      <c r="A19" s="49" t="s">
        <v>329</v>
      </c>
      <c r="B19" s="49" t="s">
        <v>330</v>
      </c>
      <c r="C19" s="37">
        <v>0</v>
      </c>
      <c r="D19" s="49" t="s">
        <v>331</v>
      </c>
      <c r="E19" s="49" t="s">
        <v>332</v>
      </c>
      <c r="F19" s="37">
        <v>0</v>
      </c>
      <c r="G19" s="49" t="s">
        <v>333</v>
      </c>
      <c r="H19" s="49" t="s">
        <v>334</v>
      </c>
      <c r="I19" s="6"/>
    </row>
    <row r="20" ht="15" customHeight="1" spans="1:9">
      <c r="A20" s="49" t="s">
        <v>335</v>
      </c>
      <c r="B20" s="49" t="s">
        <v>336</v>
      </c>
      <c r="C20" s="37">
        <v>11.04</v>
      </c>
      <c r="D20" s="49" t="s">
        <v>337</v>
      </c>
      <c r="E20" s="49" t="s">
        <v>338</v>
      </c>
      <c r="F20" s="37">
        <v>0</v>
      </c>
      <c r="G20" s="49" t="s">
        <v>339</v>
      </c>
      <c r="H20" s="49" t="s">
        <v>340</v>
      </c>
      <c r="I20" s="6"/>
    </row>
    <row r="21" ht="15" customHeight="1" spans="1:9">
      <c r="A21" s="49" t="s">
        <v>341</v>
      </c>
      <c r="B21" s="49" t="s">
        <v>342</v>
      </c>
      <c r="C21" s="37">
        <f>SUM(C22:C33)</f>
        <v>277.52</v>
      </c>
      <c r="D21" s="49" t="s">
        <v>343</v>
      </c>
      <c r="E21" s="49" t="s">
        <v>344</v>
      </c>
      <c r="F21" s="37">
        <v>1.34</v>
      </c>
      <c r="G21" s="49" t="s">
        <v>345</v>
      </c>
      <c r="H21" s="49" t="s">
        <v>346</v>
      </c>
      <c r="I21" s="6"/>
    </row>
    <row r="22" ht="15" customHeight="1" spans="1:9">
      <c r="A22" s="49" t="s">
        <v>347</v>
      </c>
      <c r="B22" s="49" t="s">
        <v>348</v>
      </c>
      <c r="C22" s="37">
        <v>0</v>
      </c>
      <c r="D22" s="49" t="s">
        <v>349</v>
      </c>
      <c r="E22" s="49" t="s">
        <v>350</v>
      </c>
      <c r="F22" s="37">
        <v>2</v>
      </c>
      <c r="G22" s="49" t="s">
        <v>351</v>
      </c>
      <c r="H22" s="49" t="s">
        <v>352</v>
      </c>
      <c r="I22" s="6"/>
    </row>
    <row r="23" ht="15" customHeight="1" spans="1:9">
      <c r="A23" s="49" t="s">
        <v>353</v>
      </c>
      <c r="B23" s="49" t="s">
        <v>354</v>
      </c>
      <c r="C23" s="37">
        <v>52.22</v>
      </c>
      <c r="D23" s="49" t="s">
        <v>355</v>
      </c>
      <c r="E23" s="49" t="s">
        <v>356</v>
      </c>
      <c r="F23" s="37">
        <v>0.2</v>
      </c>
      <c r="G23" s="49" t="s">
        <v>357</v>
      </c>
      <c r="H23" s="49" t="s">
        <v>358</v>
      </c>
      <c r="I23" s="6"/>
    </row>
    <row r="24" ht="15" customHeight="1" spans="1:9">
      <c r="A24" s="49" t="s">
        <v>359</v>
      </c>
      <c r="B24" s="49" t="s">
        <v>360</v>
      </c>
      <c r="C24" s="37">
        <v>0</v>
      </c>
      <c r="D24" s="49" t="s">
        <v>361</v>
      </c>
      <c r="E24" s="49" t="s">
        <v>362</v>
      </c>
      <c r="F24" s="37">
        <v>0</v>
      </c>
      <c r="G24" s="49" t="s">
        <v>363</v>
      </c>
      <c r="H24" s="49" t="s">
        <v>364</v>
      </c>
      <c r="I24" s="6"/>
    </row>
    <row r="25" ht="15" customHeight="1" spans="1:9">
      <c r="A25" s="49" t="s">
        <v>365</v>
      </c>
      <c r="B25" s="49" t="s">
        <v>366</v>
      </c>
      <c r="C25" s="37">
        <v>24.62</v>
      </c>
      <c r="D25" s="49" t="s">
        <v>367</v>
      </c>
      <c r="E25" s="49" t="s">
        <v>368</v>
      </c>
      <c r="F25" s="37">
        <v>0.4</v>
      </c>
      <c r="G25" s="49" t="s">
        <v>369</v>
      </c>
      <c r="H25" s="49" t="s">
        <v>370</v>
      </c>
      <c r="I25" s="6"/>
    </row>
    <row r="26" ht="15" customHeight="1" spans="1:9">
      <c r="A26" s="49" t="s">
        <v>371</v>
      </c>
      <c r="B26" s="49" t="s">
        <v>372</v>
      </c>
      <c r="C26" s="37">
        <v>200.68</v>
      </c>
      <c r="D26" s="49" t="s">
        <v>373</v>
      </c>
      <c r="E26" s="49" t="s">
        <v>374</v>
      </c>
      <c r="F26" s="37">
        <v>0</v>
      </c>
      <c r="G26" s="49" t="s">
        <v>375</v>
      </c>
      <c r="H26" s="49" t="s">
        <v>376</v>
      </c>
      <c r="I26" s="6"/>
    </row>
    <row r="27" ht="15" customHeight="1" spans="1:9">
      <c r="A27" s="49" t="s">
        <v>377</v>
      </c>
      <c r="B27" s="49" t="s">
        <v>378</v>
      </c>
      <c r="C27" s="37">
        <v>0</v>
      </c>
      <c r="D27" s="49" t="s">
        <v>379</v>
      </c>
      <c r="E27" s="49" t="s">
        <v>380</v>
      </c>
      <c r="F27" s="37">
        <v>0</v>
      </c>
      <c r="G27" s="49" t="s">
        <v>381</v>
      </c>
      <c r="H27" s="49" t="s">
        <v>382</v>
      </c>
      <c r="I27" s="6"/>
    </row>
    <row r="28" ht="15" customHeight="1" spans="1:9">
      <c r="A28" s="49" t="s">
        <v>383</v>
      </c>
      <c r="B28" s="49" t="s">
        <v>384</v>
      </c>
      <c r="C28" s="37">
        <v>0</v>
      </c>
      <c r="D28" s="49" t="s">
        <v>385</v>
      </c>
      <c r="E28" s="49" t="s">
        <v>386</v>
      </c>
      <c r="F28" s="37">
        <v>0</v>
      </c>
      <c r="G28" s="49" t="s">
        <v>387</v>
      </c>
      <c r="H28" s="49" t="s">
        <v>388</v>
      </c>
      <c r="I28" s="6"/>
    </row>
    <row r="29" ht="15" customHeight="1" spans="1:9">
      <c r="A29" s="49" t="s">
        <v>389</v>
      </c>
      <c r="B29" s="49" t="s">
        <v>390</v>
      </c>
      <c r="C29" s="37">
        <v>0</v>
      </c>
      <c r="D29" s="49" t="s">
        <v>391</v>
      </c>
      <c r="E29" s="49" t="s">
        <v>392</v>
      </c>
      <c r="F29" s="50">
        <v>7.68</v>
      </c>
      <c r="G29" s="49" t="s">
        <v>393</v>
      </c>
      <c r="H29" s="49" t="s">
        <v>394</v>
      </c>
      <c r="I29" s="6"/>
    </row>
    <row r="30" ht="15" customHeight="1" spans="1:9">
      <c r="A30" s="49" t="s">
        <v>395</v>
      </c>
      <c r="B30" s="49" t="s">
        <v>396</v>
      </c>
      <c r="C30" s="37">
        <v>0</v>
      </c>
      <c r="D30" s="49" t="s">
        <v>397</v>
      </c>
      <c r="E30" s="49" t="s">
        <v>398</v>
      </c>
      <c r="F30" s="50">
        <v>3.12</v>
      </c>
      <c r="G30" s="49" t="s">
        <v>399</v>
      </c>
      <c r="H30" s="49" t="s">
        <v>400</v>
      </c>
      <c r="I30" s="6"/>
    </row>
    <row r="31" ht="15" customHeight="1" spans="1:9">
      <c r="A31" s="49" t="s">
        <v>401</v>
      </c>
      <c r="B31" s="49" t="s">
        <v>402</v>
      </c>
      <c r="C31" s="37">
        <v>0</v>
      </c>
      <c r="D31" s="49" t="s">
        <v>403</v>
      </c>
      <c r="E31" s="49" t="s">
        <v>404</v>
      </c>
      <c r="F31" s="50">
        <v>13.91</v>
      </c>
      <c r="G31" s="49" t="s">
        <v>405</v>
      </c>
      <c r="H31" s="49" t="s">
        <v>406</v>
      </c>
      <c r="I31" s="6"/>
    </row>
    <row r="32" ht="15" customHeight="1" spans="1:9">
      <c r="A32" s="49" t="s">
        <v>407</v>
      </c>
      <c r="B32" s="49" t="s">
        <v>408</v>
      </c>
      <c r="C32" s="37">
        <v>0</v>
      </c>
      <c r="D32" s="49" t="s">
        <v>409</v>
      </c>
      <c r="E32" s="49" t="s">
        <v>410</v>
      </c>
      <c r="F32" s="50">
        <v>21.75</v>
      </c>
      <c r="G32" s="49" t="s">
        <v>411</v>
      </c>
      <c r="H32" s="49" t="s">
        <v>412</v>
      </c>
      <c r="I32" s="6"/>
    </row>
    <row r="33" ht="15" customHeight="1" spans="1:9">
      <c r="A33" s="49" t="s">
        <v>413</v>
      </c>
      <c r="B33" s="49" t="s">
        <v>414</v>
      </c>
      <c r="C33" s="37">
        <v>0</v>
      </c>
      <c r="D33" s="49" t="s">
        <v>415</v>
      </c>
      <c r="E33" s="49" t="s">
        <v>416</v>
      </c>
      <c r="F33" s="37">
        <v>13.02</v>
      </c>
      <c r="G33" s="49" t="s">
        <v>417</v>
      </c>
      <c r="H33" s="49" t="s">
        <v>418</v>
      </c>
      <c r="I33" s="6"/>
    </row>
    <row r="34" ht="15" customHeight="1" spans="1:9">
      <c r="A34" s="49"/>
      <c r="B34" s="49"/>
      <c r="C34" s="6"/>
      <c r="D34" s="49" t="s">
        <v>419</v>
      </c>
      <c r="E34" s="49" t="s">
        <v>420</v>
      </c>
      <c r="F34" s="37">
        <v>0</v>
      </c>
      <c r="G34" s="49" t="s">
        <v>421</v>
      </c>
      <c r="H34" s="49" t="s">
        <v>422</v>
      </c>
      <c r="I34" s="6"/>
    </row>
    <row r="35" ht="15" customHeight="1" spans="1:9">
      <c r="A35" s="18" t="s">
        <v>423</v>
      </c>
      <c r="B35" s="18"/>
      <c r="C35" s="6">
        <f>SUM(C7+C21)</f>
        <v>1308.45</v>
      </c>
      <c r="D35" s="18" t="s">
        <v>424</v>
      </c>
      <c r="E35" s="18"/>
      <c r="F35" s="18"/>
      <c r="G35" s="18"/>
      <c r="H35" s="18"/>
      <c r="I35" s="6">
        <f>F7+I7+I12+I29</f>
        <v>79.65</v>
      </c>
    </row>
    <row r="36" ht="15" customHeight="1" spans="1:9">
      <c r="A36" s="51" t="s">
        <v>425</v>
      </c>
      <c r="B36" s="51"/>
      <c r="C36" s="51"/>
      <c r="D36" s="51"/>
      <c r="E36" s="51"/>
      <c r="F36" s="51"/>
      <c r="G36" s="51"/>
      <c r="H36" s="51"/>
      <c r="I36" s="51"/>
    </row>
  </sheetData>
  <mergeCells count="16">
    <mergeCell ref="A1:I1"/>
    <mergeCell ref="D3:F3"/>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scale="7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5"/>
  <sheetViews>
    <sheetView workbookViewId="0">
      <pane xSplit="4" ySplit="9" topLeftCell="E10" activePane="bottomRight" state="frozen"/>
      <selection/>
      <selection pane="topRight"/>
      <selection pane="bottomLeft"/>
      <selection pane="bottomRight" activeCell="A15" sqref="A15:J15"/>
    </sheetView>
  </sheetViews>
  <sheetFormatPr defaultColWidth="9" defaultRowHeight="13.5"/>
  <cols>
    <col min="1" max="3" width="2.75833333333333" customWidth="1"/>
    <col min="4" max="4" width="26.7583333333333" customWidth="1"/>
    <col min="5" max="5" width="14" customWidth="1"/>
    <col min="6" max="6" width="13.5" customWidth="1"/>
    <col min="7" max="7" width="15" customWidth="1"/>
    <col min="8" max="9" width="14" customWidth="1"/>
    <col min="10" max="10" width="15" customWidth="1"/>
  </cols>
  <sheetData>
    <row r="1" s="1" customFormat="1" ht="27" spans="1:10">
      <c r="A1" s="30" t="s">
        <v>426</v>
      </c>
      <c r="B1" s="30"/>
      <c r="C1" s="30"/>
      <c r="D1" s="30"/>
      <c r="E1" s="30"/>
      <c r="F1" s="30"/>
      <c r="G1" s="30"/>
      <c r="H1" s="30"/>
      <c r="I1" s="30"/>
      <c r="J1" s="30"/>
    </row>
    <row r="2" s="29" customFormat="1" ht="12" spans="10:10">
      <c r="J2" s="14" t="s">
        <v>427</v>
      </c>
    </row>
    <row r="3" s="29" customFormat="1" ht="14.25" spans="1:10">
      <c r="A3" s="31" t="s">
        <v>2</v>
      </c>
      <c r="B3" s="31"/>
      <c r="C3" s="31"/>
      <c r="D3" s="31"/>
      <c r="F3" s="32" t="s">
        <v>3</v>
      </c>
      <c r="J3" s="45" t="s">
        <v>4</v>
      </c>
    </row>
    <row r="4" ht="15" customHeight="1" spans="1:10">
      <c r="A4" s="33" t="s">
        <v>7</v>
      </c>
      <c r="B4" s="33"/>
      <c r="C4" s="33"/>
      <c r="D4" s="33"/>
      <c r="E4" s="34" t="s">
        <v>105</v>
      </c>
      <c r="F4" s="34" t="s">
        <v>428</v>
      </c>
      <c r="G4" s="35" t="s">
        <v>250</v>
      </c>
      <c r="H4" s="35"/>
      <c r="I4" s="35"/>
      <c r="J4" s="35" t="s">
        <v>107</v>
      </c>
    </row>
    <row r="5" ht="15" customHeight="1" spans="1:10">
      <c r="A5" s="5" t="s">
        <v>125</v>
      </c>
      <c r="B5" s="5"/>
      <c r="C5" s="5"/>
      <c r="D5" s="33" t="s">
        <v>126</v>
      </c>
      <c r="E5" s="34" t="s">
        <v>105</v>
      </c>
      <c r="F5" s="34"/>
      <c r="G5" s="34" t="s">
        <v>127</v>
      </c>
      <c r="H5" s="5" t="s">
        <v>214</v>
      </c>
      <c r="I5" s="5" t="s">
        <v>215</v>
      </c>
      <c r="J5" s="35"/>
    </row>
    <row r="6" ht="15" customHeight="1" spans="1:10">
      <c r="A6" s="5"/>
      <c r="B6" s="5"/>
      <c r="C6" s="5"/>
      <c r="D6" s="33"/>
      <c r="E6" s="34"/>
      <c r="F6" s="34"/>
      <c r="G6" s="34"/>
      <c r="H6" s="5" t="s">
        <v>127</v>
      </c>
      <c r="I6" s="5" t="s">
        <v>127</v>
      </c>
      <c r="J6" s="35"/>
    </row>
    <row r="7" ht="15" customHeight="1" spans="1:10">
      <c r="A7" s="35"/>
      <c r="B7" s="35"/>
      <c r="C7" s="35"/>
      <c r="D7" s="34"/>
      <c r="E7" s="34"/>
      <c r="F7" s="34"/>
      <c r="G7" s="34"/>
      <c r="H7" s="5"/>
      <c r="I7" s="5"/>
      <c r="J7" s="35"/>
    </row>
    <row r="8" ht="15" customHeight="1" spans="1:10">
      <c r="A8" s="33" t="s">
        <v>128</v>
      </c>
      <c r="B8" s="33" t="s">
        <v>129</v>
      </c>
      <c r="C8" s="33" t="s">
        <v>130</v>
      </c>
      <c r="D8" s="33" t="s">
        <v>10</v>
      </c>
      <c r="E8" s="34" t="s">
        <v>11</v>
      </c>
      <c r="F8" s="35" t="s">
        <v>12</v>
      </c>
      <c r="G8" s="35" t="s">
        <v>20</v>
      </c>
      <c r="H8" s="33" t="s">
        <v>24</v>
      </c>
      <c r="I8" s="33" t="s">
        <v>28</v>
      </c>
      <c r="J8" s="34" t="s">
        <v>32</v>
      </c>
    </row>
    <row r="9" ht="15" customHeight="1" spans="1:10">
      <c r="A9" s="33"/>
      <c r="B9" s="33"/>
      <c r="C9" s="33"/>
      <c r="D9" s="34" t="s">
        <v>131</v>
      </c>
      <c r="E9" s="36"/>
      <c r="F9" s="37">
        <v>0</v>
      </c>
      <c r="G9" s="38"/>
      <c r="H9" s="22"/>
      <c r="I9" s="37">
        <v>0</v>
      </c>
      <c r="J9" s="38"/>
    </row>
    <row r="10" s="1" customFormat="1" ht="15.4" customHeight="1" spans="1:10">
      <c r="A10" s="39" t="s">
        <v>429</v>
      </c>
      <c r="B10" s="39"/>
      <c r="C10" s="39"/>
      <c r="D10" s="39" t="s">
        <v>430</v>
      </c>
      <c r="E10" s="40"/>
      <c r="F10" s="37">
        <v>0</v>
      </c>
      <c r="G10" s="40"/>
      <c r="H10" s="40"/>
      <c r="I10" s="37">
        <v>0</v>
      </c>
      <c r="J10" s="40"/>
    </row>
    <row r="11" s="1" customFormat="1" ht="15.4" customHeight="1" spans="1:10">
      <c r="A11" s="39" t="s">
        <v>431</v>
      </c>
      <c r="B11" s="39"/>
      <c r="C11" s="39"/>
      <c r="D11" s="39" t="s">
        <v>432</v>
      </c>
      <c r="E11" s="40"/>
      <c r="F11" s="37">
        <v>0</v>
      </c>
      <c r="G11" s="40"/>
      <c r="H11" s="40"/>
      <c r="I11" s="37">
        <v>0</v>
      </c>
      <c r="J11" s="40"/>
    </row>
    <row r="12" s="1" customFormat="1" ht="15.4" customHeight="1" spans="1:10">
      <c r="A12" s="39" t="s">
        <v>433</v>
      </c>
      <c r="B12" s="39"/>
      <c r="C12" s="39"/>
      <c r="D12" s="39" t="s">
        <v>434</v>
      </c>
      <c r="E12" s="40"/>
      <c r="F12" s="37">
        <v>0</v>
      </c>
      <c r="G12" s="40"/>
      <c r="H12" s="40"/>
      <c r="I12" s="37">
        <v>0</v>
      </c>
      <c r="J12" s="40"/>
    </row>
    <row r="13" ht="15" customHeight="1" spans="1:10">
      <c r="A13" s="25"/>
      <c r="B13" s="25"/>
      <c r="C13" s="25"/>
      <c r="D13" s="25"/>
      <c r="E13" s="41"/>
      <c r="F13" s="42"/>
      <c r="G13" s="42"/>
      <c r="H13" s="26"/>
      <c r="I13" s="26"/>
      <c r="J13" s="42"/>
    </row>
    <row r="14" ht="15" customHeight="1" spans="1:10">
      <c r="A14" s="27" t="s">
        <v>435</v>
      </c>
      <c r="B14" s="27"/>
      <c r="C14" s="27"/>
      <c r="D14" s="27"/>
      <c r="E14" s="43"/>
      <c r="F14" s="43"/>
      <c r="G14" s="43"/>
      <c r="H14" s="27"/>
      <c r="I14" s="27"/>
      <c r="J14" s="43"/>
    </row>
    <row r="15" ht="54" customHeight="1" spans="1:10">
      <c r="A15" s="44"/>
      <c r="B15" s="44"/>
      <c r="C15" s="44"/>
      <c r="D15" s="44"/>
      <c r="E15" s="44"/>
      <c r="F15" s="44"/>
      <c r="G15" s="44"/>
      <c r="H15" s="44"/>
      <c r="I15" s="44"/>
      <c r="J15" s="44"/>
    </row>
  </sheetData>
  <mergeCells count="21">
    <mergeCell ref="A1:J1"/>
    <mergeCell ref="A3:D3"/>
    <mergeCell ref="A4:D4"/>
    <mergeCell ref="G4:I4"/>
    <mergeCell ref="A10:C10"/>
    <mergeCell ref="A11:C11"/>
    <mergeCell ref="A12:C12"/>
    <mergeCell ref="A13:C13"/>
    <mergeCell ref="A14:I14"/>
    <mergeCell ref="A15:J15"/>
    <mergeCell ref="A8:A9"/>
    <mergeCell ref="B8:B9"/>
    <mergeCell ref="C8:C9"/>
    <mergeCell ref="D5:D7"/>
    <mergeCell ref="E4:E7"/>
    <mergeCell ref="F4:F7"/>
    <mergeCell ref="G5:G7"/>
    <mergeCell ref="H5:H7"/>
    <mergeCell ref="I5:I7"/>
    <mergeCell ref="J4:J7"/>
    <mergeCell ref="A5:C7"/>
  </mergeCells>
  <dataValidations count="1">
    <dataValidation type="list" allowBlank="1" sqref="A13">
      <formula1>#REF!</formula1>
    </dataValidation>
  </dataValidations>
  <pageMargins left="0.75196850393782" right="0.75196850393782" top="1.00000000000108" bottom="1.00000000000108"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5"/>
  <sheetViews>
    <sheetView workbookViewId="0">
      <pane xSplit="4" ySplit="9" topLeftCell="E10" activePane="bottomRight" state="frozen"/>
      <selection/>
      <selection pane="topRight"/>
      <selection pane="bottomLeft"/>
      <selection pane="bottomRight" activeCell="G11" sqref="G11"/>
    </sheetView>
  </sheetViews>
  <sheetFormatPr defaultColWidth="9" defaultRowHeight="13.5" outlineLevelCol="6"/>
  <cols>
    <col min="1" max="1" width="9.14166666666667" customWidth="1"/>
    <col min="2" max="2" width="9.45833333333333" customWidth="1"/>
    <col min="3" max="3" width="8.84166666666667" customWidth="1"/>
    <col min="4" max="4" width="32.7583333333333" customWidth="1"/>
    <col min="5" max="5" width="16.4416666666667" customWidth="1"/>
    <col min="6" max="6" width="15.7833333333333" customWidth="1"/>
    <col min="7" max="7" width="38.975" customWidth="1"/>
  </cols>
  <sheetData>
    <row r="1" s="1" customFormat="1" ht="34" customHeight="1" spans="1:7">
      <c r="A1" s="12" t="s">
        <v>436</v>
      </c>
      <c r="B1" s="13"/>
      <c r="C1" s="13"/>
      <c r="D1" s="13"/>
      <c r="E1" s="13"/>
      <c r="F1" s="13"/>
      <c r="G1" s="13"/>
    </row>
    <row r="2" s="1" customFormat="1" ht="22" customHeight="1" spans="7:7">
      <c r="G2" s="14" t="s">
        <v>437</v>
      </c>
    </row>
    <row r="3" s="1" customFormat="1" ht="21" customHeight="1" spans="1:7">
      <c r="A3" s="15" t="s">
        <v>438</v>
      </c>
      <c r="E3" s="16" t="s">
        <v>439</v>
      </c>
      <c r="F3" s="17"/>
      <c r="G3" s="14" t="s">
        <v>4</v>
      </c>
    </row>
    <row r="4" ht="15" customHeight="1" spans="1:7">
      <c r="A4" s="18" t="s">
        <v>7</v>
      </c>
      <c r="B4" s="18"/>
      <c r="C4" s="18"/>
      <c r="D4" s="18"/>
      <c r="E4" s="19" t="s">
        <v>250</v>
      </c>
      <c r="F4" s="19"/>
      <c r="G4" s="19"/>
    </row>
    <row r="5" ht="15" customHeight="1" spans="1:7">
      <c r="A5" s="19" t="s">
        <v>125</v>
      </c>
      <c r="B5" s="19"/>
      <c r="C5" s="19"/>
      <c r="D5" s="18" t="s">
        <v>126</v>
      </c>
      <c r="E5" s="19" t="s">
        <v>131</v>
      </c>
      <c r="F5" s="19" t="s">
        <v>214</v>
      </c>
      <c r="G5" s="19" t="s">
        <v>215</v>
      </c>
    </row>
    <row r="6" ht="15" customHeight="1" spans="1:7">
      <c r="A6" s="19"/>
      <c r="B6" s="19"/>
      <c r="C6" s="19"/>
      <c r="D6" s="18"/>
      <c r="E6" s="19"/>
      <c r="F6" s="19" t="s">
        <v>127</v>
      </c>
      <c r="G6" s="19" t="s">
        <v>127</v>
      </c>
    </row>
    <row r="7" ht="15" customHeight="1" spans="1:7">
      <c r="A7" s="20"/>
      <c r="B7" s="20"/>
      <c r="C7" s="20"/>
      <c r="D7" s="21"/>
      <c r="E7" s="19"/>
      <c r="F7" s="19"/>
      <c r="G7" s="19"/>
    </row>
    <row r="8" ht="15" customHeight="1" spans="1:7">
      <c r="A8" s="18" t="s">
        <v>128</v>
      </c>
      <c r="B8" s="18" t="s">
        <v>129</v>
      </c>
      <c r="C8" s="18" t="s">
        <v>130</v>
      </c>
      <c r="D8" s="18" t="s">
        <v>10</v>
      </c>
      <c r="E8" s="18" t="s">
        <v>11</v>
      </c>
      <c r="F8" s="18" t="s">
        <v>12</v>
      </c>
      <c r="G8" s="18" t="s">
        <v>20</v>
      </c>
    </row>
    <row r="9" ht="15" customHeight="1" spans="1:7">
      <c r="A9" s="18" t="s">
        <v>131</v>
      </c>
      <c r="B9" s="18"/>
      <c r="C9" s="18"/>
      <c r="D9" s="18" t="s">
        <v>131</v>
      </c>
      <c r="E9" s="22"/>
      <c r="F9" s="22"/>
      <c r="G9" s="22"/>
    </row>
    <row r="10" s="1" customFormat="1" ht="24" customHeight="1" spans="1:7">
      <c r="A10" s="23"/>
      <c r="B10" s="23"/>
      <c r="C10" s="23"/>
      <c r="D10" s="23" t="s">
        <v>440</v>
      </c>
      <c r="E10" s="24" t="s">
        <v>440</v>
      </c>
      <c r="F10" s="24" t="s">
        <v>440</v>
      </c>
      <c r="G10" s="24" t="s">
        <v>440</v>
      </c>
    </row>
    <row r="11" s="1" customFormat="1" ht="24" customHeight="1" spans="1:7">
      <c r="A11" s="23"/>
      <c r="B11" s="23"/>
      <c r="C11" s="23"/>
      <c r="D11" s="23" t="s">
        <v>440</v>
      </c>
      <c r="E11" s="24" t="s">
        <v>440</v>
      </c>
      <c r="F11" s="24" t="s">
        <v>440</v>
      </c>
      <c r="G11" s="24" t="s">
        <v>440</v>
      </c>
    </row>
    <row r="12" s="1" customFormat="1" ht="24" customHeight="1" spans="1:7">
      <c r="A12" s="23"/>
      <c r="B12" s="23"/>
      <c r="C12" s="23"/>
      <c r="D12" s="23" t="s">
        <v>440</v>
      </c>
      <c r="E12" s="24" t="s">
        <v>440</v>
      </c>
      <c r="F12" s="24" t="s">
        <v>440</v>
      </c>
      <c r="G12" s="24" t="s">
        <v>440</v>
      </c>
    </row>
    <row r="13" ht="15" customHeight="1" spans="1:7">
      <c r="A13" s="25"/>
      <c r="B13" s="25"/>
      <c r="C13" s="25"/>
      <c r="D13" s="25"/>
      <c r="E13" s="26"/>
      <c r="F13" s="26"/>
      <c r="G13" s="26"/>
    </row>
    <row r="14" ht="15" customHeight="1" spans="1:7">
      <c r="A14" s="27" t="s">
        <v>441</v>
      </c>
      <c r="B14" s="27"/>
      <c r="C14" s="27"/>
      <c r="D14" s="27"/>
      <c r="E14" s="27"/>
      <c r="F14" s="27"/>
      <c r="G14" s="27"/>
    </row>
    <row r="15" ht="51" customHeight="1" spans="1:7">
      <c r="A15" s="28" t="s">
        <v>442</v>
      </c>
      <c r="B15" s="28"/>
      <c r="C15" s="28"/>
      <c r="D15" s="28"/>
      <c r="E15" s="28"/>
      <c r="F15" s="28"/>
      <c r="G15" s="28"/>
    </row>
  </sheetData>
  <mergeCells count="17">
    <mergeCell ref="A1:G1"/>
    <mergeCell ref="A4:D4"/>
    <mergeCell ref="E4:G4"/>
    <mergeCell ref="A10:C10"/>
    <mergeCell ref="A11:C11"/>
    <mergeCell ref="A12:C12"/>
    <mergeCell ref="A13:C13"/>
    <mergeCell ref="A14:F14"/>
    <mergeCell ref="A15:G15"/>
    <mergeCell ref="A8:A9"/>
    <mergeCell ref="B8:B9"/>
    <mergeCell ref="C8:C9"/>
    <mergeCell ref="D5:D7"/>
    <mergeCell ref="E5:E7"/>
    <mergeCell ref="F5:F7"/>
    <mergeCell ref="G5:G7"/>
    <mergeCell ref="A5:C7"/>
  </mergeCells>
  <dataValidations count="1">
    <dataValidation type="list" allowBlank="1" sqref="A13">
      <formula1>#REF!</formula1>
    </dataValidation>
  </dataValidations>
  <pageMargins left="0.75196850393782" right="0.75196850393782" top="1.00000000000108" bottom="1.00000000000108"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10</vt:i4>
      </vt:variant>
    </vt:vector>
  </HeadingPairs>
  <TitlesOfParts>
    <vt:vector size="10" baseType="lpstr">
      <vt:lpstr>Z01 收入支出决算总表 公开01表</vt:lpstr>
      <vt:lpstr>Z03 收入决算表 公开02表</vt:lpstr>
      <vt:lpstr>Z04 支出决算表 公开03表</vt:lpstr>
      <vt:lpstr>Z01_1 财政拨款收入支出决算总表 公开04表</vt:lpstr>
      <vt:lpstr>Z01_2 非财政拨款收入支出决算总表 公开05表</vt:lpstr>
      <vt:lpstr>Z07 一般公共预算财政拨款支出决算表 公开06表</vt:lpstr>
      <vt:lpstr>Z08_1 一般公共预算财政拨款基本支出决算明细表 公开</vt:lpstr>
      <vt:lpstr>Z09 政府性基金预算财政拨款收入支出决算表 公开08表</vt:lpstr>
      <vt:lpstr>Z11 国有资本经营预算财政拨款收入支出决算表 公开09</vt:lpstr>
      <vt:lpstr>F03 财政拨款“三公”经费支出决算表 公开10表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2025-08-05T02:56:00Z</dcterms:created>
  <dcterms:modified xsi:type="dcterms:W3CDTF">2025-09-04T03:40:21Z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2025-08-05T02:56:10.017Z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["1","0","2"]</vt:lpwstr>
  </property>
  <property fmtid="{D5CDD505-2E9C-101B-9397-08002B2CF9AE}" pid="8" name="dwShow">
    <vt:lpwstr>["0"]</vt:lpwstr>
  </property>
  <property fmtid="{D5CDD505-2E9C-101B-9397-08002B2CF9AE}" pid="9" name="KSOProductBuildVer">
    <vt:lpwstr>2052-12.1.0.21915</vt:lpwstr>
  </property>
  <property fmtid="{D5CDD505-2E9C-101B-9397-08002B2CF9AE}" pid="10" name="ICV">
    <vt:lpwstr>1520B13EBDA445588B57060ED5367671_12</vt:lpwstr>
  </property>
</Properties>
</file>